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<sst xmlns="http://schemas.openxmlformats.org/spreadsheetml/2006/main" count="1583" uniqueCount="640">
  <si>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</si>
  <si>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</si>
  <si>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</si>
  <si>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</si>
  <si>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</si>
  <si>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</si>
  <si>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</si>
  <si>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</si>
  <si>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</si>
  <si>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</si>
  <si>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</si>
  <si>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</si>
  <si>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</si>
  <si>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</si>
  <si>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</si>
  <si>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</si>
  <si>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</si>
  <si>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</si>
  <si>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</si>
  <si>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</si>
  <si>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</si>
  <si>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</si>
  <si>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</si>
  <si>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</si>
  <si>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</si>
  <si>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</si>
  <si>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</si>
  <si>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</si>
  <si>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</si>
  <si>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</si>
  <si>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</si>
  <si>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</si>
  <si>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</si>
  <si>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</si>
  <si>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</si>
  <si>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</si>
  <si>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</si>
  <si>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</si>
  <si>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</si>
  <si>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</si>
  <si>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</si>
  <si>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</si>
  <si>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</si>
  <si>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</si>
  <si>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</si>
  <si>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</si>
  <si>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</si>
  <si>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</si>
  <si>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</si>
  <si>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</si>
  <si>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</si>
  <si>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</si>
  <si>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</si>
  <si>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</si>
  <si>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</si>
  <si>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</si>
  <si>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</si>
  <si>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</si>
  <si>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</si>
  <si>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</si>
  <si>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</si>
  <si>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</si>
  <si>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</si>
  <si>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</si>
  <si>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</si>
  <si>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</si>
  <si>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</si>
  <si>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</si>
  <si>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</si>
  <si>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</si>
  <si>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</si>
  <si>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</si>
  <si>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</si>
  <si>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</si>
  <si>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</si>
  <si>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</si>
  <si>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</si>
  <si>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</si>
  <si>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</si>
  <si>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</si>
  <si>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</si>
  <si>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</si>
  <si>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</si>
  <si>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</si>
  <si>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</si>
  <si>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</si>
  <si>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</si>
  <si>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</si>
  <si>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</si>
  <si>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</si>
  <si>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</si>
  <si>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</si>
  <si>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</si>
  <si>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</si>
  <si>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</si>
  <si>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</si>
  <si>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</si>
  <si>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</si>
  <si>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</si>
  <si>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</si>
  <si>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</si>
  <si>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</si>
  <si>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</si>
  <si>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</si>
  <si>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</si>
  <si>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</si>
  <si>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</si>
  <si>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</si>
  <si>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</si>
  <si>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</si>
  <si>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</si>
  <si>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</si>
  <si>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</si>
  <si>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</si>
  <si>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</si>
  <si>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</si>
  <si>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</si>
  <si>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</si>
  <si>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</si>
  <si>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</si>
  <si>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</si>
  <si>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</si>
  <si>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</si>
  <si>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</si>
  <si>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</si>
  <si>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</si>
  <si>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</si>
  <si>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</si>
  <si>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</si>
  <si>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</si>
  <si>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</si>
  <si>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</si>
  <si>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</si>
  <si>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</si>
  <si>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</si>
  <si>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</si>
  <si>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</si>
  <si>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</si>
  <si>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</si>
  <si>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</si>
  <si>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</si>
  <si>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</si>
  <si>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</si>
  <si>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</si>
  <si>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</si>
  <si>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</si>
  <si>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</si>
  <si>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</si>
  <si>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</si>
  <si>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</si>
  <si>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</si>
  <si>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</si>
  <si>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</si>
  <si>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</si>
  <si>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</si>
  <si>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</si>
  <si>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</si>
  <si>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</si>
  <si>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</si>
  <si>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</si>
  <si>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</si>
  <si>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</si>
  <si>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</si>
  <si>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</si>
  <si>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</si>
  <si>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</si>
  <si>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</si>
  <si>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</si>
  <si>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</si>
  <si>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</si>
  <si>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</si>
  <si>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</si>
  <si>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</si>
  <si>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</si>
  <si>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</si>
  <si>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</si>
  <si>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</si>
  <si>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</si>
  <si>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</si>
  <si>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</si>
  <si>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</si>
  <si>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</si>
  <si>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</si>
  <si>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</si>
  <si>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</si>
  <si>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</si>
  <si>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</si>
  <si>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</si>
  <si>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</si>
  <si>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</si>
  <si>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</si>
  <si>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</si>
  <si>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</si>
  <si>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</si>
  <si>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</si>
  <si>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</si>
  <si>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</si>
  <si>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</si>
  <si>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</si>
  <si>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</si>
  <si>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</si>
  <si>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</si>
  <si>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</si>
  <si>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</si>
  <si>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</si>
  <si>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</si>
  <si>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</si>
  <si>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</si>
  <si>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</si>
  <si>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</si>
  <si>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</si>
  <si>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</si>
  <si>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</si>
  <si>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</si>
  <si>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</si>
  <si>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</si>
  <si>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</si>
  <si>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</si>
  <si>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</si>
  <si>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</si>
  <si>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</si>
  <si>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</si>
  <si>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</si>
  <si>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</si>
  <si>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</si>
  <si>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</si>
  <si>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</si>
  <si>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</si>
  <si>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</si>
  <si>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</si>
  <si>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</si>
  <si>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</si>
  <si>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</si>
  <si>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</si>
  <si>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</si>
  <si>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</si>
  <si>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</si>
  <si>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</si>
  <si>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</si>
  <si>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</si>
  <si>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</si>
  <si>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</si>
  <si>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</si>
  <si>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</si>
  <si>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</si>
  <si>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</si>
  <si>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</si>
  <si>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</si>
  <si>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</si>
  <si>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</si>
  <si>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</si>
  <si>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</si>
  <si>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</si>
  <si>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</si>
  <si>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</si>
  <si>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</si>
  <si>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</si>
  <si>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</si>
  <si>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</si>
  <si>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</si>
  <si>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</si>
  <si>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</si>
  <si>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</si>
  <si>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</si>
  <si>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</si>
  <si>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</si>
  <si>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</si>
  <si>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</si>
  <si>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</si>
  <si>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</si>
  <si>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</si>
  <si>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</si>
  <si>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</si>
  <si>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</si>
  <si>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</si>
  <si>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</si>
  <si>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</si>
  <si>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</si>
  <si>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</si>
  <si>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</si>
  <si>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</si>
  <si>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</si>
  <si>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</si>
  <si>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</si>
  <si>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</si>
  <si>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</si>
  <si>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</si>
  <si>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</si>
  <si>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</si>
  <si>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</si>
  <si>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</si>
  <si>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</si>
  <si>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</si>
  <si>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</si>
  <si>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</si>
  <si>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</si>
  <si>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</si>
  <si>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</si>
  <si>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</si>
  <si>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</si>
  <si>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</si>
  <si>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</si>
  <si>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</si>
  <si>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</si>
  <si>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</si>
  <si>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</si>
  <si>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</si>
  <si>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</si>
  <si>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</si>
  <si>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</si>
  <si>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</si>
  <si>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</si>
  <si>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</si>
  <si>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</si>
  <si>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</si>
  <si>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</si>
  <si>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</si>
  <si>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</si>
  <si>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</si>
  <si>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</si>
  <si>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</si>
  <si>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</si>
  <si>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</si>
  <si>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</si>
  <si>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</si>
  <si>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</si>
  <si>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</si>
  <si>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</si>
  <si>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</si>
  <si>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</si>
  <si>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</si>
  <si>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</si>
  <si>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</si>
  <si>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</si>
  <si>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</si>
  <si>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</si>
  <si>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</si>
  <si>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</si>
  <si>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</si>
  <si>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</si>
  <si>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</si>
  <si>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</si>
  <si>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</si>
  <si>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</si>
  <si>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</si>
  <si>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</si>
  <si>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</si>
  <si>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</si>
  <si>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</si>
  <si>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</si>
  <si>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</si>
  <si>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</si>
  <si>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</si>
  <si>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</si>
  <si>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</si>
  <si>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</si>
  <si>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</si>
  <si>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</si>
  <si>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</si>
  <si>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</si>
  <si>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</si>
  <si>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</si>
  <si>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</si>
  <si>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</si>
  <si>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</si>
  <si>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</si>
  <si>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</si>
  <si>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</si>
  <si>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</si>
  <si>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</si>
  <si>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</si>
  <si>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</si>
  <si>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</si>
  <si>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</si>
  <si>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</si>
  <si>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</si>
  <si>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</si>
  <si>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</si>
  <si>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</si>
  <si>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</si>
  <si>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Naktuinbouw</t>
  </si>
  <si>
    <t>Notification of renewals of authorisations according to 2004/842/EG art 36 b) on the placing on the market of seed belonging to varieties for which an application for entry in the national catalogue of varieties of  vegetable species has been submitted</t>
  </si>
  <si>
    <t>26a</t>
  </si>
  <si>
    <t>PPS 967</t>
  </si>
  <si>
    <t>60</t>
  </si>
  <si>
    <t>Nun 3138 PP</t>
  </si>
  <si>
    <t>WTR 179</t>
  </si>
  <si>
    <t>Nun 3072 WM</t>
  </si>
  <si>
    <t>PRE 216</t>
  </si>
  <si>
    <t>Nun 5407 LE</t>
  </si>
  <si>
    <t>PRE 217</t>
  </si>
  <si>
    <t>Nun 5412 LE</t>
  </si>
  <si>
    <t>PRE 218</t>
  </si>
  <si>
    <t>Nun 5416 LE</t>
  </si>
  <si>
    <t>PRE 219</t>
  </si>
  <si>
    <t>Nun 5417 LE</t>
  </si>
  <si>
    <t>Amaregal</t>
  </si>
  <si>
    <t>MLN 363</t>
  </si>
  <si>
    <t>Nun 8530 ME</t>
  </si>
  <si>
    <t>KSP 224</t>
  </si>
  <si>
    <t>BE 2768</t>
  </si>
  <si>
    <t>Tiara</t>
  </si>
  <si>
    <t>KWI 553</t>
  </si>
  <si>
    <t>Bejo 2793</t>
  </si>
  <si>
    <t>Gulfstream</t>
  </si>
  <si>
    <t>KMK 884</t>
  </si>
  <si>
    <t>E 31.2037</t>
  </si>
  <si>
    <t>Design</t>
  </si>
  <si>
    <t>SLA 2598</t>
  </si>
  <si>
    <t>E 14.8467</t>
  </si>
  <si>
    <t>Kaidu</t>
  </si>
  <si>
    <t>SLA 2578</t>
  </si>
  <si>
    <t>E 16.3916</t>
  </si>
  <si>
    <t>Lioba</t>
  </si>
  <si>
    <t>SLA 2580</t>
  </si>
  <si>
    <t>E 15.1765</t>
  </si>
  <si>
    <t>Stylist</t>
  </si>
  <si>
    <t>SLA 2597</t>
  </si>
  <si>
    <t>E 14.0496</t>
  </si>
  <si>
    <t>KSP 226</t>
  </si>
  <si>
    <t>BE 2776</t>
  </si>
  <si>
    <t>KWI 558</t>
  </si>
  <si>
    <t>Bejo 2734</t>
  </si>
  <si>
    <t>Solstice</t>
  </si>
  <si>
    <t>UIG 720</t>
  </si>
  <si>
    <t>Nun 8000 ON</t>
  </si>
  <si>
    <t>Valero</t>
  </si>
  <si>
    <t>UIG 733</t>
  </si>
  <si>
    <t>Nun 7605 ON</t>
  </si>
  <si>
    <t>Fortems</t>
  </si>
  <si>
    <t>ASP 54</t>
  </si>
  <si>
    <t>Nun 0253 AS</t>
  </si>
  <si>
    <t>Yelogal</t>
  </si>
  <si>
    <t>MLN 364</t>
  </si>
  <si>
    <t>Nun 8538 ME</t>
  </si>
  <si>
    <t>MLN 381</t>
  </si>
  <si>
    <t>Nun 7507 ME</t>
  </si>
  <si>
    <t>KMK 885</t>
  </si>
  <si>
    <t>Nun 7746 CU</t>
  </si>
  <si>
    <t>KMK 886</t>
  </si>
  <si>
    <t>Nun 8248 CU</t>
  </si>
  <si>
    <t>KMK 887</t>
  </si>
  <si>
    <t>Nun 8967 CU</t>
  </si>
  <si>
    <t>KMK 888</t>
  </si>
  <si>
    <t>Nun 8991 CU</t>
  </si>
  <si>
    <t>Pernilla</t>
  </si>
  <si>
    <t>AGR 149</t>
  </si>
  <si>
    <t>Nun 6032 CW</t>
  </si>
  <si>
    <t>SLA 2492</t>
  </si>
  <si>
    <t>Nun 1039 LT</t>
  </si>
  <si>
    <t>TMT 1941</t>
  </si>
  <si>
    <t>Nun 0104 TP</t>
  </si>
  <si>
    <t>TMT 1942</t>
  </si>
  <si>
    <t>Nun 0127 TP</t>
  </si>
  <si>
    <t>TMT 1943</t>
  </si>
  <si>
    <t>Nun 0129 TP</t>
  </si>
  <si>
    <t>BON 1740</t>
  </si>
  <si>
    <t>Nun 08001 BND</t>
  </si>
  <si>
    <t>BON 1739</t>
  </si>
  <si>
    <t>Nun 08018 BND</t>
  </si>
  <si>
    <t>BON 1741</t>
  </si>
  <si>
    <t>Nun 6123 DB</t>
  </si>
  <si>
    <t>ERW 1036</t>
  </si>
  <si>
    <t>Nun 5218 PE</t>
  </si>
  <si>
    <t>TVB 174</t>
  </si>
  <si>
    <t>Nun 5613 BD</t>
  </si>
  <si>
    <t>Vitalim</t>
  </si>
  <si>
    <t>ASP 49</t>
  </si>
  <si>
    <t>68</t>
  </si>
  <si>
    <t>K738</t>
  </si>
  <si>
    <t>73</t>
  </si>
  <si>
    <t>Jody</t>
  </si>
  <si>
    <t>PPS 1093</t>
  </si>
  <si>
    <t>DRP 1613</t>
  </si>
  <si>
    <t>Paris</t>
  </si>
  <si>
    <t>PPS 1100</t>
  </si>
  <si>
    <t>DRP 1121</t>
  </si>
  <si>
    <t>Crucero</t>
  </si>
  <si>
    <t>KMK 802</t>
  </si>
  <si>
    <t>DRL 49</t>
  </si>
  <si>
    <t>Duke</t>
  </si>
  <si>
    <t>KMK 883</t>
  </si>
  <si>
    <t>DRL 74</t>
  </si>
  <si>
    <t>Arlecchino</t>
  </si>
  <si>
    <t>TMT 2093</t>
  </si>
  <si>
    <t>DRC 1187</t>
  </si>
  <si>
    <t>Mayoral</t>
  </si>
  <si>
    <t>TMT 2100</t>
  </si>
  <si>
    <t>DRW 7703</t>
  </si>
  <si>
    <t>Reina</t>
  </si>
  <si>
    <t>TMT 2097</t>
  </si>
  <si>
    <t>DRK 2189</t>
  </si>
  <si>
    <t>TMT 1952</t>
  </si>
  <si>
    <t>DRC 531</t>
  </si>
  <si>
    <t>TMT 1956</t>
  </si>
  <si>
    <t>DRW 7576</t>
  </si>
  <si>
    <t>TMT 1949</t>
  </si>
  <si>
    <t>DRW 7590</t>
  </si>
  <si>
    <t>TMT 1950</t>
  </si>
  <si>
    <t>DRW 7634</t>
  </si>
  <si>
    <t>TMT 1951</t>
  </si>
  <si>
    <t>DRW 7635</t>
  </si>
  <si>
    <t>TMT 2094</t>
  </si>
  <si>
    <t>DRK 599</t>
  </si>
  <si>
    <t>TMT 2099</t>
  </si>
  <si>
    <t>DRW 7702</t>
  </si>
  <si>
    <t>Parthenope</t>
  </si>
  <si>
    <t>ABR 132</t>
  </si>
  <si>
    <t>DRA 1993</t>
  </si>
  <si>
    <t>UIG 734</t>
  </si>
  <si>
    <t>78</t>
  </si>
  <si>
    <t>511</t>
  </si>
  <si>
    <t>PS 07713026</t>
  </si>
  <si>
    <t>Bluebell</t>
  </si>
  <si>
    <t>PRE 236</t>
  </si>
  <si>
    <t>RS 07377136</t>
  </si>
  <si>
    <t>Robique</t>
  </si>
  <si>
    <t>PRE 235</t>
  </si>
  <si>
    <t>RS 07368504</t>
  </si>
  <si>
    <t>TMT 1946</t>
  </si>
  <si>
    <t>509</t>
  </si>
  <si>
    <t>PS 02431185</t>
  </si>
  <si>
    <t>79</t>
  </si>
  <si>
    <t>Cleobis</t>
  </si>
  <si>
    <t>KBL 784</t>
  </si>
  <si>
    <t>SGC3001</t>
  </si>
  <si>
    <t>Karnabit</t>
  </si>
  <si>
    <t>KBL 778</t>
  </si>
  <si>
    <t>SG5738</t>
  </si>
  <si>
    <t>Planner</t>
  </si>
  <si>
    <t>KBL 777</t>
  </si>
  <si>
    <t>SG5736</t>
  </si>
  <si>
    <t>Cassis</t>
  </si>
  <si>
    <t>PPS 1098</t>
  </si>
  <si>
    <t>KP61106</t>
  </si>
  <si>
    <t>Cinema</t>
  </si>
  <si>
    <t>PPS 1101</t>
  </si>
  <si>
    <t>IC2084</t>
  </si>
  <si>
    <t>Peppola</t>
  </si>
  <si>
    <t>PPS 953</t>
  </si>
  <si>
    <t>LP17163</t>
  </si>
  <si>
    <t>Arapaho</t>
  </si>
  <si>
    <t>MLN 354</t>
  </si>
  <si>
    <t>MC11346</t>
  </si>
  <si>
    <t>Rhodos</t>
  </si>
  <si>
    <t>CCB 205</t>
  </si>
  <si>
    <t>CV3376</t>
  </si>
  <si>
    <t>Belgore</t>
  </si>
  <si>
    <t>SLA 2537</t>
  </si>
  <si>
    <t>LS6126</t>
  </si>
  <si>
    <t>Fartan</t>
  </si>
  <si>
    <t>SLA 2713</t>
  </si>
  <si>
    <t>LS 8618</t>
  </si>
  <si>
    <t>Presidential</t>
  </si>
  <si>
    <t>SLA 2714</t>
  </si>
  <si>
    <t>LS8832</t>
  </si>
  <si>
    <t>Target</t>
  </si>
  <si>
    <t>TMT 2101</t>
  </si>
  <si>
    <t>T95310</t>
  </si>
  <si>
    <t>TMT 2087</t>
  </si>
  <si>
    <t>T35305</t>
  </si>
  <si>
    <t>Retrovert</t>
  </si>
  <si>
    <t>ERW 1045</t>
  </si>
  <si>
    <t>D94144</t>
  </si>
  <si>
    <t>Gradita</t>
  </si>
  <si>
    <t>WTR 180</t>
  </si>
  <si>
    <t>100</t>
  </si>
  <si>
    <t>49070027</t>
  </si>
  <si>
    <t>Robeko</t>
  </si>
  <si>
    <t>UIG 689</t>
  </si>
  <si>
    <t>105</t>
  </si>
  <si>
    <t>NiZ 37-5000</t>
  </si>
  <si>
    <t>Nurima</t>
  </si>
  <si>
    <t>KRO 89</t>
  </si>
  <si>
    <t>108</t>
  </si>
  <si>
    <t>28-301 RZ</t>
  </si>
  <si>
    <t>Estrema</t>
  </si>
  <si>
    <t>KSA 146</t>
  </si>
  <si>
    <t>29-410 RZ</t>
  </si>
  <si>
    <t>Sufama</t>
  </si>
  <si>
    <t>KWI 549</t>
  </si>
  <si>
    <t>30-259 RZ</t>
  </si>
  <si>
    <t>Tourima</t>
  </si>
  <si>
    <t>KWI 551</t>
  </si>
  <si>
    <t>30-252 RZ</t>
  </si>
  <si>
    <t>Carribbean Gold</t>
  </si>
  <si>
    <t>MLN 362</t>
  </si>
  <si>
    <t>34-715 RZ</t>
  </si>
  <si>
    <t>Touareg</t>
  </si>
  <si>
    <t>KMK 867</t>
  </si>
  <si>
    <t>22-953 RZ</t>
  </si>
  <si>
    <t>Gransol</t>
  </si>
  <si>
    <t>TMT 2098</t>
  </si>
  <si>
    <t>74-673 RZ</t>
  </si>
  <si>
    <t>Lynna</t>
  </si>
  <si>
    <t>TMT 1882</t>
  </si>
  <si>
    <t>74-205 RZ</t>
  </si>
  <si>
    <t>Montebelo</t>
  </si>
  <si>
    <t>TMT 1948</t>
  </si>
  <si>
    <t>74-151 RZ</t>
  </si>
  <si>
    <t>Waad</t>
  </si>
  <si>
    <t>TMT 1935</t>
  </si>
  <si>
    <t>74-324 RZ</t>
  </si>
  <si>
    <t>TMT 1898</t>
  </si>
  <si>
    <t>74-327 RZ</t>
  </si>
  <si>
    <t>Donkey</t>
  </si>
  <si>
    <t>SPN 465</t>
  </si>
  <si>
    <t>51-703 RZ</t>
  </si>
  <si>
    <t>Heron</t>
  </si>
  <si>
    <t>SPN 464</t>
  </si>
  <si>
    <t>51-108 RZ</t>
  </si>
  <si>
    <t>Red Cardinal</t>
  </si>
  <si>
    <t>SPN 466</t>
  </si>
  <si>
    <t>51-804 RZ</t>
  </si>
  <si>
    <t>PPS 982</t>
  </si>
  <si>
    <t>BS 09927864</t>
  </si>
  <si>
    <t>W3513</t>
  </si>
  <si>
    <t>PS 7273823</t>
  </si>
  <si>
    <t>W3514</t>
  </si>
  <si>
    <t>Super Chili</t>
  </si>
  <si>
    <t>Sagana</t>
  </si>
  <si>
    <t>BON 1723</t>
  </si>
  <si>
    <t>RS 08021521</t>
  </si>
  <si>
    <t>AW 23</t>
  </si>
  <si>
    <t>14a</t>
  </si>
  <si>
    <t>3175</t>
  </si>
  <si>
    <t>KSP 221</t>
  </si>
  <si>
    <t>2a</t>
  </si>
  <si>
    <t>AS 302</t>
  </si>
  <si>
    <t>KSP 222</t>
  </si>
  <si>
    <t>AS 306</t>
  </si>
  <si>
    <t>KSP 223</t>
  </si>
  <si>
    <t>AS 313</t>
  </si>
  <si>
    <t>Grizzly</t>
  </si>
  <si>
    <t>UIG 660</t>
  </si>
  <si>
    <t>30a</t>
  </si>
  <si>
    <t>BGS 251</t>
  </si>
  <si>
    <t>Bermuda</t>
  </si>
  <si>
    <t>KBL 779</t>
  </si>
  <si>
    <t>98c</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</si>
</sst>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 numFmtId="205" formatCode="dd/mm/\y\y\y\y"/>
    <numFmt numFmtId="206" formatCode="d/mm/yy;@"/>
  </numFmts>
  <fonts count="13">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sz val="12"/>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20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20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0" fillId="0" borderId="0" xfId="0" applyAlignment="1">
      <alignment wrapText="1"/>
    </xf>
    <xf numFmtId="0" fontId="2" fillId="0" borderId="8" xfId="0" applyFont="1" applyBorder="1" applyAlignment="1" applyProtection="1">
      <alignment horizontal="center"/>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5" xfId="0" applyFont="1" applyBorder="1" applyAlignment="1" applyProtection="1">
      <alignment horizontal="center" vertical="center"/>
      <protection locked="0"/>
    </xf>
    <xf numFmtId="206" fontId="11" fillId="0" borderId="7" xfId="0" applyNumberFormat="1" applyFont="1" applyBorder="1" applyAlignment="1">
      <alignment vertical="center" wrapText="1"/>
    </xf>
    <xf numFmtId="1" fontId="11" fillId="0" borderId="7" xfId="0" applyNumberFormat="1" applyFont="1" applyBorder="1" applyAlignment="1">
      <alignment horizontal="center" vertical="center" wrapText="1"/>
    </xf>
    <xf numFmtId="0" fontId="11" fillId="0" borderId="7" xfId="0" applyFont="1" applyBorder="1" applyAlignment="1">
      <alignment horizontal="left" vertical="center" wrapText="1"/>
    </xf>
    <xf numFmtId="49" fontId="11" fillId="0" borderId="7" xfId="0" applyNumberFormat="1" applyFont="1" applyBorder="1" applyAlignment="1">
      <alignment horizontal="left" vertical="center" wrapText="1"/>
    </xf>
    <xf numFmtId="0" fontId="11" fillId="0" borderId="7" xfId="0" applyFont="1" applyBorder="1" applyAlignment="1">
      <alignment vertical="center" wrapText="1"/>
    </xf>
    <xf numFmtId="1" fontId="11" fillId="0" borderId="7" xfId="0" applyNumberFormat="1" applyFont="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257175</xdr:colOff>
      <xdr:row>4</xdr:row>
      <xdr:rowOff>95250</xdr:rowOff>
    </xdr:to>
    <xdr:pic>
      <xdr:nvPicPr>
        <xdr:cNvPr id="1" name="CommandButton2"/>
        <xdr:cNvPicPr preferRelativeResize="1">
          <a:picLocks noChangeAspect="1"/>
        </xdr:cNvPicPr>
      </xdr:nvPicPr>
      <xdr:blipFill>
        <a:blip r:embed="rId1"/>
        <a:stretch>
          <a:fillRect/>
        </a:stretch>
      </xdr:blipFill>
      <xdr:spPr>
        <a:xfrm>
          <a:off x="4905375" y="552450"/>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600950" y="590550"/>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M277"/>
  <sheetViews>
    <sheetView tabSelected="1" zoomScaleSheetLayoutView="100" workbookViewId="0" topLeftCell="A1">
      <selection activeCell="D7" sqref="D7"/>
    </sheetView>
  </sheetViews>
  <sheetFormatPr defaultColWidth="9.140625" defaultRowHeight="12.75"/>
  <cols>
    <col min="1" max="1" width="6.421875" style="0" bestFit="1" customWidth="1"/>
    <col min="2" max="2" width="15.57421875" style="0" customWidth="1"/>
    <col min="3" max="3" width="5.8515625" style="0" customWidth="1"/>
    <col min="4" max="4" width="35.8515625" style="0" bestFit="1" customWidth="1"/>
    <col min="5" max="5" width="17.28125" style="0" customWidth="1"/>
    <col min="6" max="6" width="5.57421875" style="0" bestFit="1" customWidth="1"/>
    <col min="7" max="7" width="12.28125" style="0" bestFit="1" customWidth="1"/>
    <col min="9" max="9" width="13.140625" style="0" customWidth="1"/>
    <col min="10" max="10" width="3.140625" style="0" bestFit="1" customWidth="1"/>
    <col min="11" max="11" width="18.00390625" style="0" bestFit="1" customWidth="1"/>
    <col min="12" max="13" width="5.421875" style="0" bestFit="1" customWidth="1"/>
  </cols>
  <sheetData>
    <row r="1" spans="1:13" s="65" customFormat="1" ht="28.5" customHeight="1" thickBot="1">
      <c r="A1" s="72" t="s">
        <v>381</v>
      </c>
      <c r="B1" s="73"/>
      <c r="C1" s="73"/>
      <c r="D1" s="73"/>
      <c r="E1" s="73"/>
      <c r="F1" s="73"/>
      <c r="G1" s="73"/>
      <c r="H1" s="73"/>
      <c r="I1" s="73"/>
      <c r="J1" s="73"/>
      <c r="K1" s="73"/>
      <c r="L1" s="73"/>
      <c r="M1" s="73"/>
    </row>
    <row r="2" ht="13.5" thickBot="1"/>
    <row r="3" spans="2:4" ht="13.5" thickBot="1">
      <c r="B3" s="67" t="s">
        <v>87</v>
      </c>
      <c r="C3" s="68"/>
      <c r="D3" s="18" t="s">
        <v>132</v>
      </c>
    </row>
    <row r="4" spans="2:4" ht="13.5" thickBot="1">
      <c r="B4" s="67" t="s">
        <v>88</v>
      </c>
      <c r="C4" s="69"/>
      <c r="D4" s="5" t="s">
        <v>49</v>
      </c>
    </row>
    <row r="5" spans="2:4" ht="13.5" thickBot="1">
      <c r="B5" s="70" t="s">
        <v>148</v>
      </c>
      <c r="C5" s="71"/>
      <c r="D5" s="66" t="s">
        <v>380</v>
      </c>
    </row>
    <row r="8" spans="1:13"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row>
    <row r="9" spans="1:13" s="17" customFormat="1" ht="30">
      <c r="A9" s="51" t="s">
        <v>124</v>
      </c>
      <c r="B9" s="75">
        <v>40179</v>
      </c>
      <c r="C9" s="76" t="s">
        <v>181</v>
      </c>
      <c r="D9" s="77" t="s">
        <v>318</v>
      </c>
      <c r="E9" s="77" t="s">
        <v>633</v>
      </c>
      <c r="F9" s="77"/>
      <c r="G9" s="78" t="s">
        <v>634</v>
      </c>
      <c r="H9" s="78" t="s">
        <v>635</v>
      </c>
      <c r="I9" s="78" t="s">
        <v>635</v>
      </c>
      <c r="J9" s="79" t="s">
        <v>130</v>
      </c>
      <c r="K9" s="78" t="s">
        <v>636</v>
      </c>
      <c r="L9" s="51">
        <v>3</v>
      </c>
      <c r="M9" s="51" t="s">
        <v>130</v>
      </c>
    </row>
    <row r="10" spans="1:13" s="17" customFormat="1" ht="30">
      <c r="A10" s="51" t="s">
        <v>124</v>
      </c>
      <c r="B10" s="75">
        <v>40179</v>
      </c>
      <c r="C10" s="76" t="s">
        <v>181</v>
      </c>
      <c r="D10" s="77" t="s">
        <v>318</v>
      </c>
      <c r="E10" s="77" t="s">
        <v>568</v>
      </c>
      <c r="F10" s="77"/>
      <c r="G10" s="78" t="s">
        <v>569</v>
      </c>
      <c r="H10" s="78" t="s">
        <v>570</v>
      </c>
      <c r="I10" s="78" t="s">
        <v>570</v>
      </c>
      <c r="J10" s="79" t="s">
        <v>130</v>
      </c>
      <c r="K10" s="78" t="s">
        <v>571</v>
      </c>
      <c r="L10" s="51">
        <v>3</v>
      </c>
      <c r="M10" s="51" t="s">
        <v>130</v>
      </c>
    </row>
    <row r="11" spans="1:13" s="17" customFormat="1" ht="30">
      <c r="A11" s="51" t="s">
        <v>124</v>
      </c>
      <c r="B11" s="75">
        <v>40179</v>
      </c>
      <c r="C11" s="76" t="s">
        <v>181</v>
      </c>
      <c r="D11" s="77" t="s">
        <v>318</v>
      </c>
      <c r="E11" s="77" t="s">
        <v>423</v>
      </c>
      <c r="F11" s="77"/>
      <c r="G11" s="78" t="s">
        <v>424</v>
      </c>
      <c r="H11" s="78" t="s">
        <v>384</v>
      </c>
      <c r="I11" s="78" t="s">
        <v>384</v>
      </c>
      <c r="J11" s="79" t="s">
        <v>130</v>
      </c>
      <c r="K11" s="78" t="s">
        <v>425</v>
      </c>
      <c r="L11" s="51">
        <v>3</v>
      </c>
      <c r="M11" s="51" t="s">
        <v>130</v>
      </c>
    </row>
    <row r="12" spans="1:13" s="17" customFormat="1" ht="30">
      <c r="A12" s="51" t="s">
        <v>124</v>
      </c>
      <c r="B12" s="75">
        <v>40179</v>
      </c>
      <c r="C12" s="76" t="s">
        <v>181</v>
      </c>
      <c r="D12" s="77" t="s">
        <v>318</v>
      </c>
      <c r="E12" s="77" t="s">
        <v>426</v>
      </c>
      <c r="F12" s="77"/>
      <c r="G12" s="78" t="s">
        <v>427</v>
      </c>
      <c r="H12" s="78" t="s">
        <v>384</v>
      </c>
      <c r="I12" s="78" t="s">
        <v>384</v>
      </c>
      <c r="J12" s="79" t="s">
        <v>130</v>
      </c>
      <c r="K12" s="78" t="s">
        <v>428</v>
      </c>
      <c r="L12" s="51">
        <v>3</v>
      </c>
      <c r="M12" s="51" t="s">
        <v>130</v>
      </c>
    </row>
    <row r="13" spans="1:13" s="17" customFormat="1" ht="30">
      <c r="A13" s="51" t="s">
        <v>124</v>
      </c>
      <c r="B13" s="75">
        <v>40179</v>
      </c>
      <c r="C13" s="76" t="s">
        <v>181</v>
      </c>
      <c r="D13" s="77" t="s">
        <v>318</v>
      </c>
      <c r="E13" s="77"/>
      <c r="F13" s="77"/>
      <c r="G13" s="78" t="s">
        <v>623</v>
      </c>
      <c r="H13" s="78" t="s">
        <v>624</v>
      </c>
      <c r="I13" s="78" t="s">
        <v>624</v>
      </c>
      <c r="J13" s="79" t="s">
        <v>130</v>
      </c>
      <c r="K13" s="78" t="s">
        <v>625</v>
      </c>
      <c r="L13" s="51">
        <v>3</v>
      </c>
      <c r="M13" s="51" t="s">
        <v>130</v>
      </c>
    </row>
    <row r="14" spans="1:13" s="17" customFormat="1" ht="30">
      <c r="A14" s="51" t="s">
        <v>124</v>
      </c>
      <c r="B14" s="75">
        <v>40179</v>
      </c>
      <c r="C14" s="76" t="s">
        <v>181</v>
      </c>
      <c r="D14" s="77" t="s">
        <v>318</v>
      </c>
      <c r="E14" s="77"/>
      <c r="F14" s="77"/>
      <c r="G14" s="78" t="s">
        <v>509</v>
      </c>
      <c r="H14" s="78" t="s">
        <v>510</v>
      </c>
      <c r="I14" s="78" t="s">
        <v>511</v>
      </c>
      <c r="J14" s="79" t="s">
        <v>130</v>
      </c>
      <c r="K14" s="78" t="s">
        <v>512</v>
      </c>
      <c r="L14" s="51">
        <v>3</v>
      </c>
      <c r="M14" s="51" t="s">
        <v>130</v>
      </c>
    </row>
    <row r="15" spans="1:13" s="17" customFormat="1" ht="15">
      <c r="A15" s="51" t="s">
        <v>124</v>
      </c>
      <c r="B15" s="75">
        <v>40179</v>
      </c>
      <c r="C15" s="76" t="s">
        <v>185</v>
      </c>
      <c r="D15" s="77" t="s">
        <v>186</v>
      </c>
      <c r="E15" s="77" t="s">
        <v>376</v>
      </c>
      <c r="F15" s="77"/>
      <c r="G15" s="78" t="s">
        <v>388</v>
      </c>
      <c r="H15" s="78" t="s">
        <v>384</v>
      </c>
      <c r="I15" s="78" t="s">
        <v>384</v>
      </c>
      <c r="J15" s="79" t="s">
        <v>130</v>
      </c>
      <c r="K15" s="78" t="s">
        <v>389</v>
      </c>
      <c r="L15" s="51">
        <v>3</v>
      </c>
      <c r="M15" s="51" t="s">
        <v>130</v>
      </c>
    </row>
    <row r="16" spans="1:13" s="17" customFormat="1" ht="15">
      <c r="A16" s="51" t="s">
        <v>124</v>
      </c>
      <c r="B16" s="75">
        <v>40179</v>
      </c>
      <c r="C16" s="76" t="s">
        <v>185</v>
      </c>
      <c r="D16" s="77" t="s">
        <v>186</v>
      </c>
      <c r="E16" s="77" t="s">
        <v>513</v>
      </c>
      <c r="F16" s="77"/>
      <c r="G16" s="78" t="s">
        <v>514</v>
      </c>
      <c r="H16" s="78" t="s">
        <v>510</v>
      </c>
      <c r="I16" s="78" t="s">
        <v>511</v>
      </c>
      <c r="J16" s="79" t="s">
        <v>130</v>
      </c>
      <c r="K16" s="78" t="s">
        <v>515</v>
      </c>
      <c r="L16" s="51">
        <v>3</v>
      </c>
      <c r="M16" s="51" t="s">
        <v>130</v>
      </c>
    </row>
    <row r="17" spans="1:13" s="17" customFormat="1" ht="15">
      <c r="A17" s="51" t="s">
        <v>124</v>
      </c>
      <c r="B17" s="75">
        <v>40179</v>
      </c>
      <c r="C17" s="76" t="s">
        <v>185</v>
      </c>
      <c r="D17" s="77" t="s">
        <v>186</v>
      </c>
      <c r="E17" s="77" t="s">
        <v>516</v>
      </c>
      <c r="F17" s="77"/>
      <c r="G17" s="78" t="s">
        <v>517</v>
      </c>
      <c r="H17" s="78" t="s">
        <v>510</v>
      </c>
      <c r="I17" s="78" t="s">
        <v>511</v>
      </c>
      <c r="J17" s="79" t="s">
        <v>130</v>
      </c>
      <c r="K17" s="78" t="s">
        <v>518</v>
      </c>
      <c r="L17" s="51">
        <v>3</v>
      </c>
      <c r="M17" s="51" t="s">
        <v>130</v>
      </c>
    </row>
    <row r="18" spans="1:13" s="17" customFormat="1" ht="15">
      <c r="A18" s="51" t="s">
        <v>124</v>
      </c>
      <c r="B18" s="75">
        <v>40179</v>
      </c>
      <c r="C18" s="76" t="s">
        <v>185</v>
      </c>
      <c r="D18" s="77" t="s">
        <v>186</v>
      </c>
      <c r="E18" s="77"/>
      <c r="F18" s="77"/>
      <c r="G18" s="78" t="s">
        <v>390</v>
      </c>
      <c r="H18" s="78" t="s">
        <v>384</v>
      </c>
      <c r="I18" s="78" t="s">
        <v>384</v>
      </c>
      <c r="J18" s="79" t="s">
        <v>130</v>
      </c>
      <c r="K18" s="78" t="s">
        <v>391</v>
      </c>
      <c r="L18" s="51">
        <v>3</v>
      </c>
      <c r="M18" s="51" t="s">
        <v>130</v>
      </c>
    </row>
    <row r="19" spans="1:13" s="17" customFormat="1" ht="15">
      <c r="A19" s="51" t="s">
        <v>124</v>
      </c>
      <c r="B19" s="75">
        <v>40179</v>
      </c>
      <c r="C19" s="76" t="s">
        <v>185</v>
      </c>
      <c r="D19" s="77" t="s">
        <v>186</v>
      </c>
      <c r="E19" s="77"/>
      <c r="F19" s="77"/>
      <c r="G19" s="78" t="s">
        <v>392</v>
      </c>
      <c r="H19" s="78" t="s">
        <v>384</v>
      </c>
      <c r="I19" s="78" t="s">
        <v>384</v>
      </c>
      <c r="J19" s="79" t="s">
        <v>130</v>
      </c>
      <c r="K19" s="78" t="s">
        <v>393</v>
      </c>
      <c r="L19" s="51">
        <v>3</v>
      </c>
      <c r="M19" s="51" t="s">
        <v>130</v>
      </c>
    </row>
    <row r="20" spans="1:13" s="17" customFormat="1" ht="15">
      <c r="A20" s="51" t="s">
        <v>124</v>
      </c>
      <c r="B20" s="75">
        <v>40179</v>
      </c>
      <c r="C20" s="76" t="s">
        <v>185</v>
      </c>
      <c r="D20" s="77" t="s">
        <v>186</v>
      </c>
      <c r="E20" s="77"/>
      <c r="F20" s="77"/>
      <c r="G20" s="78" t="s">
        <v>394</v>
      </c>
      <c r="H20" s="78" t="s">
        <v>384</v>
      </c>
      <c r="I20" s="78" t="s">
        <v>384</v>
      </c>
      <c r="J20" s="79" t="s">
        <v>130</v>
      </c>
      <c r="K20" s="78" t="s">
        <v>395</v>
      </c>
      <c r="L20" s="51">
        <v>3</v>
      </c>
      <c r="M20" s="51" t="s">
        <v>130</v>
      </c>
    </row>
    <row r="21" spans="1:13" s="17" customFormat="1" ht="30">
      <c r="A21" s="51" t="s">
        <v>124</v>
      </c>
      <c r="B21" s="75">
        <v>40179</v>
      </c>
      <c r="C21" s="76" t="s">
        <v>197</v>
      </c>
      <c r="D21" s="77" t="s">
        <v>198</v>
      </c>
      <c r="E21" s="77" t="s">
        <v>429</v>
      </c>
      <c r="F21" s="77"/>
      <c r="G21" s="78" t="s">
        <v>430</v>
      </c>
      <c r="H21" s="78" t="s">
        <v>384</v>
      </c>
      <c r="I21" s="78" t="s">
        <v>384</v>
      </c>
      <c r="J21" s="79" t="s">
        <v>130</v>
      </c>
      <c r="K21" s="78" t="s">
        <v>431</v>
      </c>
      <c r="L21" s="51">
        <v>3</v>
      </c>
      <c r="M21" s="51" t="s">
        <v>130</v>
      </c>
    </row>
    <row r="22" spans="1:13" s="17" customFormat="1" ht="30">
      <c r="A22" s="51" t="s">
        <v>124</v>
      </c>
      <c r="B22" s="75">
        <v>40179</v>
      </c>
      <c r="C22" s="76" t="s">
        <v>197</v>
      </c>
      <c r="D22" s="77" t="s">
        <v>198</v>
      </c>
      <c r="E22" s="77" t="s">
        <v>466</v>
      </c>
      <c r="F22" s="77"/>
      <c r="G22" s="78" t="s">
        <v>467</v>
      </c>
      <c r="H22" s="78" t="s">
        <v>468</v>
      </c>
      <c r="I22" s="78" t="s">
        <v>468</v>
      </c>
      <c r="J22" s="79" t="s">
        <v>130</v>
      </c>
      <c r="K22" s="78" t="s">
        <v>469</v>
      </c>
      <c r="L22" s="51">
        <v>3</v>
      </c>
      <c r="M22" s="51" t="s">
        <v>130</v>
      </c>
    </row>
    <row r="23" spans="1:13" s="17" customFormat="1" ht="30">
      <c r="A23" s="51" t="s">
        <v>124</v>
      </c>
      <c r="B23" s="75">
        <v>40179</v>
      </c>
      <c r="C23" s="76" t="s">
        <v>213</v>
      </c>
      <c r="D23" s="77" t="s">
        <v>326</v>
      </c>
      <c r="E23" s="77"/>
      <c r="F23" s="77"/>
      <c r="G23" s="78" t="s">
        <v>626</v>
      </c>
      <c r="H23" s="78" t="s">
        <v>627</v>
      </c>
      <c r="I23" s="78" t="s">
        <v>627</v>
      </c>
      <c r="J23" s="79" t="s">
        <v>130</v>
      </c>
      <c r="K23" s="78" t="s">
        <v>628</v>
      </c>
      <c r="L23" s="51">
        <v>3</v>
      </c>
      <c r="M23" s="51" t="s">
        <v>130</v>
      </c>
    </row>
    <row r="24" spans="1:13" s="17" customFormat="1" ht="30">
      <c r="A24" s="51" t="s">
        <v>124</v>
      </c>
      <c r="B24" s="75">
        <v>40179</v>
      </c>
      <c r="C24" s="76" t="s">
        <v>213</v>
      </c>
      <c r="D24" s="77" t="s">
        <v>326</v>
      </c>
      <c r="E24" s="77"/>
      <c r="F24" s="77"/>
      <c r="G24" s="78" t="s">
        <v>629</v>
      </c>
      <c r="H24" s="78" t="s">
        <v>627</v>
      </c>
      <c r="I24" s="78" t="s">
        <v>627</v>
      </c>
      <c r="J24" s="79" t="s">
        <v>130</v>
      </c>
      <c r="K24" s="78" t="s">
        <v>630</v>
      </c>
      <c r="L24" s="51">
        <v>3</v>
      </c>
      <c r="M24" s="51" t="s">
        <v>130</v>
      </c>
    </row>
    <row r="25" spans="1:13" s="17" customFormat="1" ht="30">
      <c r="A25" s="51" t="s">
        <v>124</v>
      </c>
      <c r="B25" s="75">
        <v>40179</v>
      </c>
      <c r="C25" s="76" t="s">
        <v>213</v>
      </c>
      <c r="D25" s="77" t="s">
        <v>326</v>
      </c>
      <c r="E25" s="77"/>
      <c r="F25" s="77"/>
      <c r="G25" s="78" t="s">
        <v>631</v>
      </c>
      <c r="H25" s="78" t="s">
        <v>627</v>
      </c>
      <c r="I25" s="78" t="s">
        <v>627</v>
      </c>
      <c r="J25" s="79" t="s">
        <v>130</v>
      </c>
      <c r="K25" s="78" t="s">
        <v>632</v>
      </c>
      <c r="L25" s="51">
        <v>3</v>
      </c>
      <c r="M25" s="51" t="s">
        <v>130</v>
      </c>
    </row>
    <row r="26" spans="1:13" s="17" customFormat="1" ht="30">
      <c r="A26" s="51" t="s">
        <v>124</v>
      </c>
      <c r="B26" s="75">
        <v>40179</v>
      </c>
      <c r="C26" s="76" t="s">
        <v>213</v>
      </c>
      <c r="D26" s="77" t="s">
        <v>326</v>
      </c>
      <c r="E26" s="77"/>
      <c r="F26" s="77"/>
      <c r="G26" s="78" t="s">
        <v>399</v>
      </c>
      <c r="H26" s="78" t="s">
        <v>197</v>
      </c>
      <c r="I26" s="78" t="s">
        <v>197</v>
      </c>
      <c r="J26" s="79" t="s">
        <v>130</v>
      </c>
      <c r="K26" s="78" t="s">
        <v>400</v>
      </c>
      <c r="L26" s="51">
        <v>3</v>
      </c>
      <c r="M26" s="51" t="s">
        <v>130</v>
      </c>
    </row>
    <row r="27" spans="1:13" s="17" customFormat="1" ht="30">
      <c r="A27" s="51" t="s">
        <v>124</v>
      </c>
      <c r="B27" s="75">
        <v>40179</v>
      </c>
      <c r="C27" s="76" t="s">
        <v>213</v>
      </c>
      <c r="D27" s="77" t="s">
        <v>326</v>
      </c>
      <c r="E27" s="77"/>
      <c r="F27" s="77"/>
      <c r="G27" s="78" t="s">
        <v>419</v>
      </c>
      <c r="H27" s="78" t="s">
        <v>294</v>
      </c>
      <c r="I27" s="78" t="s">
        <v>294</v>
      </c>
      <c r="J27" s="79" t="s">
        <v>130</v>
      </c>
      <c r="K27" s="78" t="s">
        <v>420</v>
      </c>
      <c r="L27" s="51">
        <v>3</v>
      </c>
      <c r="M27" s="51" t="s">
        <v>130</v>
      </c>
    </row>
    <row r="28" spans="1:13" s="17" customFormat="1" ht="30">
      <c r="A28" s="51" t="s">
        <v>124</v>
      </c>
      <c r="B28" s="75">
        <v>40179</v>
      </c>
      <c r="C28" s="76" t="s">
        <v>209</v>
      </c>
      <c r="D28" s="77" t="s">
        <v>324</v>
      </c>
      <c r="E28" s="77" t="s">
        <v>637</v>
      </c>
      <c r="F28" s="77"/>
      <c r="G28" s="78" t="s">
        <v>638</v>
      </c>
      <c r="H28" s="78" t="s">
        <v>639</v>
      </c>
      <c r="I28" s="78" t="s">
        <v>639</v>
      </c>
      <c r="J28" s="79" t="s">
        <v>130</v>
      </c>
      <c r="K28" s="78" t="s">
        <v>637</v>
      </c>
      <c r="L28" s="51">
        <v>3</v>
      </c>
      <c r="M28" s="51" t="s">
        <v>130</v>
      </c>
    </row>
    <row r="29" spans="1:13" s="17" customFormat="1" ht="30">
      <c r="A29" s="51" t="s">
        <v>124</v>
      </c>
      <c r="B29" s="75">
        <v>40179</v>
      </c>
      <c r="C29" s="76" t="s">
        <v>209</v>
      </c>
      <c r="D29" s="77" t="s">
        <v>324</v>
      </c>
      <c r="E29" s="77" t="s">
        <v>523</v>
      </c>
      <c r="F29" s="77"/>
      <c r="G29" s="78" t="s">
        <v>524</v>
      </c>
      <c r="H29" s="78" t="s">
        <v>522</v>
      </c>
      <c r="I29" s="78" t="s">
        <v>522</v>
      </c>
      <c r="J29" s="79" t="s">
        <v>130</v>
      </c>
      <c r="K29" s="78" t="s">
        <v>525</v>
      </c>
      <c r="L29" s="51">
        <v>3</v>
      </c>
      <c r="M29" s="51" t="s">
        <v>130</v>
      </c>
    </row>
    <row r="30" spans="1:13" s="17" customFormat="1" ht="30">
      <c r="A30" s="51" t="s">
        <v>124</v>
      </c>
      <c r="B30" s="75">
        <v>40179</v>
      </c>
      <c r="C30" s="76" t="s">
        <v>209</v>
      </c>
      <c r="D30" s="77" t="s">
        <v>324</v>
      </c>
      <c r="E30" s="77" t="s">
        <v>526</v>
      </c>
      <c r="F30" s="77"/>
      <c r="G30" s="78" t="s">
        <v>527</v>
      </c>
      <c r="H30" s="78" t="s">
        <v>522</v>
      </c>
      <c r="I30" s="78" t="s">
        <v>522</v>
      </c>
      <c r="J30" s="79" t="s">
        <v>130</v>
      </c>
      <c r="K30" s="78" t="s">
        <v>528</v>
      </c>
      <c r="L30" s="51">
        <v>3</v>
      </c>
      <c r="M30" s="51" t="s">
        <v>130</v>
      </c>
    </row>
    <row r="31" spans="1:13" s="17" customFormat="1" ht="30">
      <c r="A31" s="51" t="s">
        <v>124</v>
      </c>
      <c r="B31" s="75">
        <v>40179</v>
      </c>
      <c r="C31" s="76" t="s">
        <v>209</v>
      </c>
      <c r="D31" s="77" t="s">
        <v>324</v>
      </c>
      <c r="E31" s="77" t="s">
        <v>529</v>
      </c>
      <c r="F31" s="77"/>
      <c r="G31" s="78" t="s">
        <v>530</v>
      </c>
      <c r="H31" s="78" t="s">
        <v>522</v>
      </c>
      <c r="I31" s="78" t="s">
        <v>522</v>
      </c>
      <c r="J31" s="79" t="s">
        <v>130</v>
      </c>
      <c r="K31" s="78" t="s">
        <v>531</v>
      </c>
      <c r="L31" s="51">
        <v>3</v>
      </c>
      <c r="M31" s="51" t="s">
        <v>130</v>
      </c>
    </row>
    <row r="32" spans="1:13" s="17" customFormat="1" ht="30">
      <c r="A32" s="51" t="s">
        <v>124</v>
      </c>
      <c r="B32" s="75">
        <v>40179</v>
      </c>
      <c r="C32" s="76" t="s">
        <v>219</v>
      </c>
      <c r="D32" s="77" t="s">
        <v>329</v>
      </c>
      <c r="E32" s="77" t="s">
        <v>572</v>
      </c>
      <c r="F32" s="77"/>
      <c r="G32" s="78" t="s">
        <v>573</v>
      </c>
      <c r="H32" s="78" t="s">
        <v>574</v>
      </c>
      <c r="I32" s="78" t="s">
        <v>574</v>
      </c>
      <c r="J32" s="79" t="s">
        <v>130</v>
      </c>
      <c r="K32" s="78" t="s">
        <v>575</v>
      </c>
      <c r="L32" s="51">
        <v>3</v>
      </c>
      <c r="M32" s="51" t="s">
        <v>130</v>
      </c>
    </row>
    <row r="33" spans="1:13" s="17" customFormat="1" ht="30">
      <c r="A33" s="51" t="s">
        <v>124</v>
      </c>
      <c r="B33" s="75">
        <v>40179</v>
      </c>
      <c r="C33" s="76" t="s">
        <v>215</v>
      </c>
      <c r="D33" s="77" t="s">
        <v>327</v>
      </c>
      <c r="E33" s="77" t="s">
        <v>576</v>
      </c>
      <c r="F33" s="77"/>
      <c r="G33" s="78" t="s">
        <v>577</v>
      </c>
      <c r="H33" s="78" t="s">
        <v>574</v>
      </c>
      <c r="I33" s="78" t="s">
        <v>574</v>
      </c>
      <c r="J33" s="79" t="s">
        <v>130</v>
      </c>
      <c r="K33" s="78" t="s">
        <v>578</v>
      </c>
      <c r="L33" s="51">
        <v>3</v>
      </c>
      <c r="M33" s="51" t="s">
        <v>130</v>
      </c>
    </row>
    <row r="34" spans="1:13" s="17" customFormat="1" ht="30">
      <c r="A34" s="51" t="s">
        <v>124</v>
      </c>
      <c r="B34" s="75">
        <v>40179</v>
      </c>
      <c r="C34" s="76" t="s">
        <v>217</v>
      </c>
      <c r="D34" s="77" t="s">
        <v>328</v>
      </c>
      <c r="E34" s="77" t="s">
        <v>579</v>
      </c>
      <c r="F34" s="77"/>
      <c r="G34" s="78" t="s">
        <v>580</v>
      </c>
      <c r="H34" s="78" t="s">
        <v>574</v>
      </c>
      <c r="I34" s="78" t="s">
        <v>574</v>
      </c>
      <c r="J34" s="79" t="s">
        <v>130</v>
      </c>
      <c r="K34" s="78" t="s">
        <v>581</v>
      </c>
      <c r="L34" s="51">
        <v>3</v>
      </c>
      <c r="M34" s="51" t="s">
        <v>130</v>
      </c>
    </row>
    <row r="35" spans="1:13" s="17" customFormat="1" ht="30">
      <c r="A35" s="51" t="s">
        <v>124</v>
      </c>
      <c r="B35" s="75">
        <v>40179</v>
      </c>
      <c r="C35" s="76" t="s">
        <v>217</v>
      </c>
      <c r="D35" s="77" t="s">
        <v>328</v>
      </c>
      <c r="E35" s="77" t="s">
        <v>401</v>
      </c>
      <c r="F35" s="77"/>
      <c r="G35" s="78" t="s">
        <v>402</v>
      </c>
      <c r="H35" s="78" t="s">
        <v>197</v>
      </c>
      <c r="I35" s="78" t="s">
        <v>197</v>
      </c>
      <c r="J35" s="79" t="s">
        <v>130</v>
      </c>
      <c r="K35" s="78" t="s">
        <v>403</v>
      </c>
      <c r="L35" s="51">
        <v>3</v>
      </c>
      <c r="M35" s="51" t="s">
        <v>130</v>
      </c>
    </row>
    <row r="36" spans="1:13" s="17" customFormat="1" ht="30">
      <c r="A36" s="51" t="s">
        <v>124</v>
      </c>
      <c r="B36" s="75">
        <v>40179</v>
      </c>
      <c r="C36" s="76" t="s">
        <v>217</v>
      </c>
      <c r="D36" s="77" t="s">
        <v>328</v>
      </c>
      <c r="E36" s="77" t="s">
        <v>582</v>
      </c>
      <c r="F36" s="77"/>
      <c r="G36" s="78" t="s">
        <v>583</v>
      </c>
      <c r="H36" s="78" t="s">
        <v>574</v>
      </c>
      <c r="I36" s="78" t="s">
        <v>574</v>
      </c>
      <c r="J36" s="79" t="s">
        <v>130</v>
      </c>
      <c r="K36" s="78" t="s">
        <v>584</v>
      </c>
      <c r="L36" s="51">
        <v>3</v>
      </c>
      <c r="M36" s="51" t="s">
        <v>130</v>
      </c>
    </row>
    <row r="37" spans="1:13" s="17" customFormat="1" ht="30">
      <c r="A37" s="51" t="s">
        <v>124</v>
      </c>
      <c r="B37" s="75">
        <v>40179</v>
      </c>
      <c r="C37" s="76" t="s">
        <v>217</v>
      </c>
      <c r="D37" s="77" t="s">
        <v>328</v>
      </c>
      <c r="E37" s="77"/>
      <c r="F37" s="77"/>
      <c r="G37" s="78" t="s">
        <v>421</v>
      </c>
      <c r="H37" s="78" t="s">
        <v>294</v>
      </c>
      <c r="I37" s="78" t="s">
        <v>294</v>
      </c>
      <c r="J37" s="79" t="s">
        <v>130</v>
      </c>
      <c r="K37" s="78" t="s">
        <v>422</v>
      </c>
      <c r="L37" s="51">
        <v>3</v>
      </c>
      <c r="M37" s="51" t="s">
        <v>130</v>
      </c>
    </row>
    <row r="38" spans="1:13" s="17" customFormat="1" ht="30">
      <c r="A38" s="51" t="s">
        <v>124</v>
      </c>
      <c r="B38" s="75">
        <v>40179</v>
      </c>
      <c r="C38" s="76" t="s">
        <v>229</v>
      </c>
      <c r="D38" s="77" t="s">
        <v>230</v>
      </c>
      <c r="E38" s="77" t="s">
        <v>532</v>
      </c>
      <c r="F38" s="77"/>
      <c r="G38" s="78" t="s">
        <v>533</v>
      </c>
      <c r="H38" s="78" t="s">
        <v>522</v>
      </c>
      <c r="I38" s="78" t="s">
        <v>522</v>
      </c>
      <c r="J38" s="79" t="s">
        <v>130</v>
      </c>
      <c r="K38" s="78" t="s">
        <v>534</v>
      </c>
      <c r="L38" s="51">
        <v>3</v>
      </c>
      <c r="M38" s="51" t="s">
        <v>130</v>
      </c>
    </row>
    <row r="39" spans="1:13" s="17" customFormat="1" ht="30">
      <c r="A39" s="51" t="s">
        <v>124</v>
      </c>
      <c r="B39" s="75">
        <v>40179</v>
      </c>
      <c r="C39" s="76" t="s">
        <v>229</v>
      </c>
      <c r="D39" s="77" t="s">
        <v>230</v>
      </c>
      <c r="E39" s="77" t="s">
        <v>535</v>
      </c>
      <c r="F39" s="77"/>
      <c r="G39" s="78" t="s">
        <v>536</v>
      </c>
      <c r="H39" s="78" t="s">
        <v>522</v>
      </c>
      <c r="I39" s="78" t="s">
        <v>522</v>
      </c>
      <c r="J39" s="79" t="s">
        <v>130</v>
      </c>
      <c r="K39" s="78" t="s">
        <v>537</v>
      </c>
      <c r="L39" s="51">
        <v>3</v>
      </c>
      <c r="M39" s="51" t="s">
        <v>130</v>
      </c>
    </row>
    <row r="40" spans="1:13" s="17" customFormat="1" ht="30">
      <c r="A40" s="51" t="s">
        <v>124</v>
      </c>
      <c r="B40" s="75">
        <v>40179</v>
      </c>
      <c r="C40" s="76" t="s">
        <v>229</v>
      </c>
      <c r="D40" s="77" t="s">
        <v>230</v>
      </c>
      <c r="E40" s="77" t="s">
        <v>471</v>
      </c>
      <c r="F40" s="77"/>
      <c r="G40" s="78" t="s">
        <v>472</v>
      </c>
      <c r="H40" s="78" t="s">
        <v>470</v>
      </c>
      <c r="I40" s="78" t="s">
        <v>470</v>
      </c>
      <c r="J40" s="79" t="s">
        <v>130</v>
      </c>
      <c r="K40" s="78" t="s">
        <v>473</v>
      </c>
      <c r="L40" s="51">
        <v>3</v>
      </c>
      <c r="M40" s="51" t="s">
        <v>130</v>
      </c>
    </row>
    <row r="41" spans="1:13" s="17" customFormat="1" ht="30">
      <c r="A41" s="51" t="s">
        <v>124</v>
      </c>
      <c r="B41" s="75">
        <v>40179</v>
      </c>
      <c r="C41" s="76" t="s">
        <v>229</v>
      </c>
      <c r="D41" s="77" t="s">
        <v>230</v>
      </c>
      <c r="E41" s="77" t="s">
        <v>474</v>
      </c>
      <c r="F41" s="77"/>
      <c r="G41" s="78" t="s">
        <v>475</v>
      </c>
      <c r="H41" s="78" t="s">
        <v>470</v>
      </c>
      <c r="I41" s="78" t="s">
        <v>470</v>
      </c>
      <c r="J41" s="79" t="s">
        <v>130</v>
      </c>
      <c r="K41" s="78" t="s">
        <v>476</v>
      </c>
      <c r="L41" s="51">
        <v>3</v>
      </c>
      <c r="M41" s="51" t="s">
        <v>130</v>
      </c>
    </row>
    <row r="42" spans="1:13" s="17" customFormat="1" ht="30">
      <c r="A42" s="51" t="s">
        <v>124</v>
      </c>
      <c r="B42" s="75">
        <v>40179</v>
      </c>
      <c r="C42" s="76" t="s">
        <v>229</v>
      </c>
      <c r="D42" s="77" t="s">
        <v>230</v>
      </c>
      <c r="E42" s="77" t="s">
        <v>538</v>
      </c>
      <c r="F42" s="77"/>
      <c r="G42" s="78" t="s">
        <v>539</v>
      </c>
      <c r="H42" s="78" t="s">
        <v>522</v>
      </c>
      <c r="I42" s="78" t="s">
        <v>522</v>
      </c>
      <c r="J42" s="79" t="s">
        <v>130</v>
      </c>
      <c r="K42" s="78" t="s">
        <v>540</v>
      </c>
      <c r="L42" s="51">
        <v>3</v>
      </c>
      <c r="M42" s="51" t="s">
        <v>130</v>
      </c>
    </row>
    <row r="43" spans="1:13" s="17" customFormat="1" ht="30">
      <c r="A43" s="51" t="s">
        <v>124</v>
      </c>
      <c r="B43" s="75">
        <v>40179</v>
      </c>
      <c r="C43" s="76" t="s">
        <v>229</v>
      </c>
      <c r="D43" s="77" t="s">
        <v>230</v>
      </c>
      <c r="E43" s="77"/>
      <c r="F43" s="77"/>
      <c r="G43" s="78" t="s">
        <v>614</v>
      </c>
      <c r="H43" s="78" t="s">
        <v>520</v>
      </c>
      <c r="I43" s="78" t="s">
        <v>510</v>
      </c>
      <c r="J43" s="79" t="s">
        <v>130</v>
      </c>
      <c r="K43" s="78" t="s">
        <v>615</v>
      </c>
      <c r="L43" s="51">
        <v>3</v>
      </c>
      <c r="M43" s="51" t="s">
        <v>130</v>
      </c>
    </row>
    <row r="44" spans="1:13" s="17" customFormat="1" ht="30">
      <c r="A44" s="51" t="s">
        <v>124</v>
      </c>
      <c r="B44" s="75">
        <v>40179</v>
      </c>
      <c r="C44" s="76" t="s">
        <v>229</v>
      </c>
      <c r="D44" s="77" t="s">
        <v>230</v>
      </c>
      <c r="E44" s="77"/>
      <c r="F44" s="77"/>
      <c r="G44" s="78" t="s">
        <v>383</v>
      </c>
      <c r="H44" s="78" t="s">
        <v>384</v>
      </c>
      <c r="I44" s="78" t="s">
        <v>384</v>
      </c>
      <c r="J44" s="79" t="s">
        <v>130</v>
      </c>
      <c r="K44" s="78" t="s">
        <v>385</v>
      </c>
      <c r="L44" s="51">
        <v>3</v>
      </c>
      <c r="M44" s="51" t="s">
        <v>130</v>
      </c>
    </row>
    <row r="45" spans="1:13" s="17" customFormat="1" ht="30">
      <c r="A45" s="51" t="s">
        <v>124</v>
      </c>
      <c r="B45" s="75">
        <v>40179</v>
      </c>
      <c r="C45" s="76" t="s">
        <v>229</v>
      </c>
      <c r="D45" s="77" t="s">
        <v>230</v>
      </c>
      <c r="E45" s="77"/>
      <c r="F45" s="77"/>
      <c r="G45" s="78" t="s">
        <v>616</v>
      </c>
      <c r="H45" s="78" t="s">
        <v>520</v>
      </c>
      <c r="I45" s="78" t="s">
        <v>510</v>
      </c>
      <c r="J45" s="79" t="s">
        <v>130</v>
      </c>
      <c r="K45" s="78" t="s">
        <v>617</v>
      </c>
      <c r="L45" s="51">
        <v>3</v>
      </c>
      <c r="M45" s="51" t="s">
        <v>130</v>
      </c>
    </row>
    <row r="46" spans="1:13" s="17" customFormat="1" ht="30">
      <c r="A46" s="51" t="s">
        <v>124</v>
      </c>
      <c r="B46" s="75">
        <v>40179</v>
      </c>
      <c r="C46" s="76" t="s">
        <v>229</v>
      </c>
      <c r="D46" s="77" t="s">
        <v>230</v>
      </c>
      <c r="E46" s="77"/>
      <c r="F46" s="77"/>
      <c r="G46" s="78" t="s">
        <v>618</v>
      </c>
      <c r="H46" s="78" t="s">
        <v>520</v>
      </c>
      <c r="I46" s="78" t="s">
        <v>510</v>
      </c>
      <c r="J46" s="79" t="s">
        <v>130</v>
      </c>
      <c r="K46" s="78" t="s">
        <v>619</v>
      </c>
      <c r="L46" s="51">
        <v>3</v>
      </c>
      <c r="M46" s="51" t="s">
        <v>130</v>
      </c>
    </row>
    <row r="47" spans="1:13" s="17" customFormat="1" ht="30">
      <c r="A47" s="51" t="s">
        <v>124</v>
      </c>
      <c r="B47" s="75">
        <v>40179</v>
      </c>
      <c r="C47" s="76" t="s">
        <v>245</v>
      </c>
      <c r="D47" s="77" t="s">
        <v>246</v>
      </c>
      <c r="E47" s="77" t="s">
        <v>564</v>
      </c>
      <c r="F47" s="77"/>
      <c r="G47" s="78" t="s">
        <v>565</v>
      </c>
      <c r="H47" s="78" t="s">
        <v>566</v>
      </c>
      <c r="I47" s="78" t="s">
        <v>566</v>
      </c>
      <c r="J47" s="79" t="s">
        <v>130</v>
      </c>
      <c r="K47" s="78" t="s">
        <v>567</v>
      </c>
      <c r="L47" s="51">
        <v>3</v>
      </c>
      <c r="M47" s="51" t="s">
        <v>130</v>
      </c>
    </row>
    <row r="48" spans="1:13" s="17" customFormat="1" ht="30">
      <c r="A48" s="51" t="s">
        <v>124</v>
      </c>
      <c r="B48" s="75">
        <v>40179</v>
      </c>
      <c r="C48" s="76" t="s">
        <v>245</v>
      </c>
      <c r="D48" s="77" t="s">
        <v>246</v>
      </c>
      <c r="E48" s="77"/>
      <c r="F48" s="77"/>
      <c r="G48" s="78" t="s">
        <v>386</v>
      </c>
      <c r="H48" s="78" t="s">
        <v>384</v>
      </c>
      <c r="I48" s="78" t="s">
        <v>384</v>
      </c>
      <c r="J48" s="79" t="s">
        <v>130</v>
      </c>
      <c r="K48" s="78" t="s">
        <v>387</v>
      </c>
      <c r="L48" s="51">
        <v>3</v>
      </c>
      <c r="M48" s="51" t="s">
        <v>130</v>
      </c>
    </row>
    <row r="49" spans="1:13" s="17" customFormat="1" ht="15">
      <c r="A49" s="51" t="s">
        <v>124</v>
      </c>
      <c r="B49" s="75">
        <v>40179</v>
      </c>
      <c r="C49" s="76" t="s">
        <v>247</v>
      </c>
      <c r="D49" s="77" t="s">
        <v>248</v>
      </c>
      <c r="E49" s="77" t="s">
        <v>396</v>
      </c>
      <c r="F49" s="77"/>
      <c r="G49" s="78" t="s">
        <v>397</v>
      </c>
      <c r="H49" s="78" t="s">
        <v>384</v>
      </c>
      <c r="I49" s="78" t="s">
        <v>384</v>
      </c>
      <c r="J49" s="79" t="s">
        <v>130</v>
      </c>
      <c r="K49" s="78" t="s">
        <v>398</v>
      </c>
      <c r="L49" s="51">
        <v>3</v>
      </c>
      <c r="M49" s="51" t="s">
        <v>130</v>
      </c>
    </row>
    <row r="50" spans="1:13" s="17" customFormat="1" ht="15">
      <c r="A50" s="51" t="s">
        <v>124</v>
      </c>
      <c r="B50" s="75">
        <v>40179</v>
      </c>
      <c r="C50" s="76" t="s">
        <v>247</v>
      </c>
      <c r="D50" s="77" t="s">
        <v>248</v>
      </c>
      <c r="E50" s="77" t="s">
        <v>541</v>
      </c>
      <c r="F50" s="77"/>
      <c r="G50" s="78" t="s">
        <v>542</v>
      </c>
      <c r="H50" s="78" t="s">
        <v>522</v>
      </c>
      <c r="I50" s="78" t="s">
        <v>522</v>
      </c>
      <c r="J50" s="79" t="s">
        <v>130</v>
      </c>
      <c r="K50" s="78" t="s">
        <v>543</v>
      </c>
      <c r="L50" s="51">
        <v>3</v>
      </c>
      <c r="M50" s="51" t="s">
        <v>130</v>
      </c>
    </row>
    <row r="51" spans="1:13" s="17" customFormat="1" ht="30">
      <c r="A51" s="51" t="s">
        <v>124</v>
      </c>
      <c r="B51" s="75">
        <v>40179</v>
      </c>
      <c r="C51" s="76" t="s">
        <v>247</v>
      </c>
      <c r="D51" s="77" t="s">
        <v>248</v>
      </c>
      <c r="E51" s="77" t="s">
        <v>585</v>
      </c>
      <c r="F51" s="77"/>
      <c r="G51" s="78" t="s">
        <v>586</v>
      </c>
      <c r="H51" s="78" t="s">
        <v>574</v>
      </c>
      <c r="I51" s="78" t="s">
        <v>574</v>
      </c>
      <c r="J51" s="79" t="s">
        <v>130</v>
      </c>
      <c r="K51" s="78" t="s">
        <v>587</v>
      </c>
      <c r="L51" s="51">
        <v>3</v>
      </c>
      <c r="M51" s="51" t="s">
        <v>130</v>
      </c>
    </row>
    <row r="52" spans="1:13" s="17" customFormat="1" ht="15">
      <c r="A52" s="51" t="s">
        <v>124</v>
      </c>
      <c r="B52" s="75">
        <v>40179</v>
      </c>
      <c r="C52" s="76" t="s">
        <v>247</v>
      </c>
      <c r="D52" s="77" t="s">
        <v>248</v>
      </c>
      <c r="E52" s="77" t="s">
        <v>432</v>
      </c>
      <c r="F52" s="77"/>
      <c r="G52" s="78" t="s">
        <v>433</v>
      </c>
      <c r="H52" s="78" t="s">
        <v>384</v>
      </c>
      <c r="I52" s="78" t="s">
        <v>384</v>
      </c>
      <c r="J52" s="79" t="s">
        <v>130</v>
      </c>
      <c r="K52" s="78" t="s">
        <v>434</v>
      </c>
      <c r="L52" s="51">
        <v>3</v>
      </c>
      <c r="M52" s="51" t="s">
        <v>130</v>
      </c>
    </row>
    <row r="53" spans="1:13" s="17" customFormat="1" ht="15">
      <c r="A53" s="51" t="s">
        <v>124</v>
      </c>
      <c r="B53" s="75">
        <v>40179</v>
      </c>
      <c r="C53" s="76" t="s">
        <v>247</v>
      </c>
      <c r="D53" s="77" t="s">
        <v>248</v>
      </c>
      <c r="E53" s="77"/>
      <c r="F53" s="77"/>
      <c r="G53" s="78" t="s">
        <v>435</v>
      </c>
      <c r="H53" s="78" t="s">
        <v>384</v>
      </c>
      <c r="I53" s="78" t="s">
        <v>384</v>
      </c>
      <c r="J53" s="79" t="s">
        <v>130</v>
      </c>
      <c r="K53" s="78" t="s">
        <v>436</v>
      </c>
      <c r="L53" s="51">
        <v>3</v>
      </c>
      <c r="M53" s="51" t="s">
        <v>130</v>
      </c>
    </row>
    <row r="54" spans="1:13" s="17" customFormat="1" ht="15">
      <c r="A54" s="51" t="s">
        <v>124</v>
      </c>
      <c r="B54" s="75">
        <v>40179</v>
      </c>
      <c r="C54" s="76" t="s">
        <v>251</v>
      </c>
      <c r="D54" s="77" t="s">
        <v>338</v>
      </c>
      <c r="E54" s="77" t="s">
        <v>477</v>
      </c>
      <c r="F54" s="77"/>
      <c r="G54" s="78" t="s">
        <v>478</v>
      </c>
      <c r="H54" s="78" t="s">
        <v>470</v>
      </c>
      <c r="I54" s="78" t="s">
        <v>470</v>
      </c>
      <c r="J54" s="79" t="s">
        <v>130</v>
      </c>
      <c r="K54" s="78" t="s">
        <v>479</v>
      </c>
      <c r="L54" s="51">
        <v>3</v>
      </c>
      <c r="M54" s="51" t="s">
        <v>130</v>
      </c>
    </row>
    <row r="55" spans="1:13" s="17" customFormat="1" ht="15">
      <c r="A55" s="51" t="s">
        <v>124</v>
      </c>
      <c r="B55" s="75">
        <v>40179</v>
      </c>
      <c r="C55" s="76" t="s">
        <v>251</v>
      </c>
      <c r="D55" s="77" t="s">
        <v>338</v>
      </c>
      <c r="E55" s="77" t="s">
        <v>480</v>
      </c>
      <c r="F55" s="77"/>
      <c r="G55" s="78" t="s">
        <v>481</v>
      </c>
      <c r="H55" s="78" t="s">
        <v>470</v>
      </c>
      <c r="I55" s="78" t="s">
        <v>470</v>
      </c>
      <c r="J55" s="79" t="s">
        <v>130</v>
      </c>
      <c r="K55" s="78" t="s">
        <v>482</v>
      </c>
      <c r="L55" s="51">
        <v>3</v>
      </c>
      <c r="M55" s="51" t="s">
        <v>130</v>
      </c>
    </row>
    <row r="56" spans="1:13" s="17" customFormat="1" ht="15">
      <c r="A56" s="51" t="s">
        <v>124</v>
      </c>
      <c r="B56" s="75">
        <v>40179</v>
      </c>
      <c r="C56" s="76" t="s">
        <v>251</v>
      </c>
      <c r="D56" s="77" t="s">
        <v>338</v>
      </c>
      <c r="E56" s="77" t="s">
        <v>404</v>
      </c>
      <c r="F56" s="77"/>
      <c r="G56" s="78" t="s">
        <v>405</v>
      </c>
      <c r="H56" s="78" t="s">
        <v>274</v>
      </c>
      <c r="I56" s="78" t="s">
        <v>382</v>
      </c>
      <c r="J56" s="79" t="s">
        <v>130</v>
      </c>
      <c r="K56" s="78" t="s">
        <v>406</v>
      </c>
      <c r="L56" s="51">
        <v>3</v>
      </c>
      <c r="M56" s="51" t="s">
        <v>130</v>
      </c>
    </row>
    <row r="57" spans="1:13" s="17" customFormat="1" ht="15">
      <c r="A57" s="51" t="s">
        <v>124</v>
      </c>
      <c r="B57" s="75">
        <v>40179</v>
      </c>
      <c r="C57" s="76" t="s">
        <v>251</v>
      </c>
      <c r="D57" s="77" t="s">
        <v>338</v>
      </c>
      <c r="E57" s="77" t="s">
        <v>588</v>
      </c>
      <c r="F57" s="77"/>
      <c r="G57" s="78" t="s">
        <v>589</v>
      </c>
      <c r="H57" s="78" t="s">
        <v>574</v>
      </c>
      <c r="I57" s="78" t="s">
        <v>574</v>
      </c>
      <c r="J57" s="79" t="s">
        <v>130</v>
      </c>
      <c r="K57" s="78" t="s">
        <v>590</v>
      </c>
      <c r="L57" s="51">
        <v>3</v>
      </c>
      <c r="M57" s="51" t="s">
        <v>130</v>
      </c>
    </row>
    <row r="58" spans="1:13" s="17" customFormat="1" ht="15">
      <c r="A58" s="51" t="s">
        <v>124</v>
      </c>
      <c r="B58" s="75">
        <v>40179</v>
      </c>
      <c r="C58" s="76" t="s">
        <v>251</v>
      </c>
      <c r="D58" s="77" t="s">
        <v>338</v>
      </c>
      <c r="E58" s="77"/>
      <c r="F58" s="77"/>
      <c r="G58" s="78" t="s">
        <v>437</v>
      </c>
      <c r="H58" s="78" t="s">
        <v>384</v>
      </c>
      <c r="I58" s="78" t="s">
        <v>384</v>
      </c>
      <c r="J58" s="79" t="s">
        <v>130</v>
      </c>
      <c r="K58" s="78" t="s">
        <v>438</v>
      </c>
      <c r="L58" s="51">
        <v>3</v>
      </c>
      <c r="M58" s="51" t="s">
        <v>130</v>
      </c>
    </row>
    <row r="59" spans="1:13" s="17" customFormat="1" ht="15">
      <c r="A59" s="51" t="s">
        <v>124</v>
      </c>
      <c r="B59" s="75">
        <v>40179</v>
      </c>
      <c r="C59" s="76" t="s">
        <v>251</v>
      </c>
      <c r="D59" s="77" t="s">
        <v>338</v>
      </c>
      <c r="E59" s="77"/>
      <c r="F59" s="77"/>
      <c r="G59" s="78" t="s">
        <v>439</v>
      </c>
      <c r="H59" s="78" t="s">
        <v>384</v>
      </c>
      <c r="I59" s="78" t="s">
        <v>384</v>
      </c>
      <c r="J59" s="79" t="s">
        <v>130</v>
      </c>
      <c r="K59" s="78" t="s">
        <v>440</v>
      </c>
      <c r="L59" s="51">
        <v>3</v>
      </c>
      <c r="M59" s="51" t="s">
        <v>130</v>
      </c>
    </row>
    <row r="60" spans="1:13" s="17" customFormat="1" ht="15">
      <c r="A60" s="51" t="s">
        <v>124</v>
      </c>
      <c r="B60" s="75">
        <v>40179</v>
      </c>
      <c r="C60" s="76" t="s">
        <v>251</v>
      </c>
      <c r="D60" s="77" t="s">
        <v>338</v>
      </c>
      <c r="E60" s="77"/>
      <c r="F60" s="77"/>
      <c r="G60" s="78" t="s">
        <v>441</v>
      </c>
      <c r="H60" s="78" t="s">
        <v>384</v>
      </c>
      <c r="I60" s="78" t="s">
        <v>384</v>
      </c>
      <c r="J60" s="79" t="s">
        <v>130</v>
      </c>
      <c r="K60" s="78" t="s">
        <v>442</v>
      </c>
      <c r="L60" s="51">
        <v>3</v>
      </c>
      <c r="M60" s="51" t="s">
        <v>130</v>
      </c>
    </row>
    <row r="61" spans="1:13" s="17" customFormat="1" ht="15">
      <c r="A61" s="51" t="s">
        <v>124</v>
      </c>
      <c r="B61" s="75">
        <v>40179</v>
      </c>
      <c r="C61" s="76" t="s">
        <v>251</v>
      </c>
      <c r="D61" s="77" t="s">
        <v>338</v>
      </c>
      <c r="E61" s="77"/>
      <c r="F61" s="77"/>
      <c r="G61" s="78" t="s">
        <v>443</v>
      </c>
      <c r="H61" s="78" t="s">
        <v>384</v>
      </c>
      <c r="I61" s="78" t="s">
        <v>384</v>
      </c>
      <c r="J61" s="79" t="s">
        <v>130</v>
      </c>
      <c r="K61" s="78" t="s">
        <v>444</v>
      </c>
      <c r="L61" s="51">
        <v>3</v>
      </c>
      <c r="M61" s="51" t="s">
        <v>130</v>
      </c>
    </row>
    <row r="62" spans="1:13" s="17" customFormat="1" ht="15">
      <c r="A62" s="51" t="s">
        <v>124</v>
      </c>
      <c r="B62" s="75">
        <v>40179</v>
      </c>
      <c r="C62" s="76" t="s">
        <v>253</v>
      </c>
      <c r="D62" s="77" t="s">
        <v>339</v>
      </c>
      <c r="E62" s="77" t="s">
        <v>445</v>
      </c>
      <c r="F62" s="77"/>
      <c r="G62" s="78" t="s">
        <v>446</v>
      </c>
      <c r="H62" s="78" t="s">
        <v>384</v>
      </c>
      <c r="I62" s="78" t="s">
        <v>384</v>
      </c>
      <c r="J62" s="79" t="s">
        <v>130</v>
      </c>
      <c r="K62" s="78" t="s">
        <v>447</v>
      </c>
      <c r="L62" s="51">
        <v>3</v>
      </c>
      <c r="M62" s="51" t="s">
        <v>130</v>
      </c>
    </row>
    <row r="63" spans="1:13" s="17" customFormat="1" ht="30">
      <c r="A63" s="51" t="s">
        <v>124</v>
      </c>
      <c r="B63" s="75">
        <v>40179</v>
      </c>
      <c r="C63" s="76" t="s">
        <v>257</v>
      </c>
      <c r="D63" s="77" t="s">
        <v>258</v>
      </c>
      <c r="E63" s="77" t="s">
        <v>544</v>
      </c>
      <c r="F63" s="77"/>
      <c r="G63" s="78" t="s">
        <v>545</v>
      </c>
      <c r="H63" s="78" t="s">
        <v>522</v>
      </c>
      <c r="I63" s="78" t="s">
        <v>522</v>
      </c>
      <c r="J63" s="79" t="s">
        <v>130</v>
      </c>
      <c r="K63" s="78" t="s">
        <v>546</v>
      </c>
      <c r="L63" s="51">
        <v>3</v>
      </c>
      <c r="M63" s="51" t="s">
        <v>130</v>
      </c>
    </row>
    <row r="64" spans="1:13" s="17" customFormat="1" ht="15">
      <c r="A64" s="51" t="s">
        <v>124</v>
      </c>
      <c r="B64" s="75">
        <v>40179</v>
      </c>
      <c r="C64" s="76" t="s">
        <v>268</v>
      </c>
      <c r="D64" s="77" t="s">
        <v>269</v>
      </c>
      <c r="E64" s="77" t="s">
        <v>547</v>
      </c>
      <c r="F64" s="77"/>
      <c r="G64" s="78" t="s">
        <v>548</v>
      </c>
      <c r="H64" s="78" t="s">
        <v>522</v>
      </c>
      <c r="I64" s="78" t="s">
        <v>522</v>
      </c>
      <c r="J64" s="79" t="s">
        <v>130</v>
      </c>
      <c r="K64" s="78" t="s">
        <v>549</v>
      </c>
      <c r="L64" s="51">
        <v>3</v>
      </c>
      <c r="M64" s="51" t="s">
        <v>130</v>
      </c>
    </row>
    <row r="65" spans="1:13" s="17" customFormat="1" ht="15">
      <c r="A65" s="51" t="s">
        <v>124</v>
      </c>
      <c r="B65" s="75">
        <v>40179</v>
      </c>
      <c r="C65" s="80" t="s">
        <v>268</v>
      </c>
      <c r="D65" s="81" t="str">
        <f>IF(ISNA(VLOOKUP($C65,LIST_B1,3,FALSE)),"",VLOOKUP($C65,LIST_B1,3,FALSE))</f>
        <v>Lactuca sativa L. – Lettuce</v>
      </c>
      <c r="E65" s="77" t="s">
        <v>407</v>
      </c>
      <c r="F65" s="77" t="s">
        <v>376</v>
      </c>
      <c r="G65" s="78" t="s">
        <v>408</v>
      </c>
      <c r="H65" s="78">
        <v>26</v>
      </c>
      <c r="I65" s="78" t="s">
        <v>382</v>
      </c>
      <c r="J65" s="79" t="s">
        <v>130</v>
      </c>
      <c r="K65" s="78" t="s">
        <v>409</v>
      </c>
      <c r="L65" s="51">
        <v>3</v>
      </c>
      <c r="M65" s="51" t="s">
        <v>130</v>
      </c>
    </row>
    <row r="66" spans="1:13" s="17" customFormat="1" ht="15">
      <c r="A66" s="51" t="s">
        <v>124</v>
      </c>
      <c r="B66" s="75">
        <v>40179</v>
      </c>
      <c r="C66" s="76" t="s">
        <v>268</v>
      </c>
      <c r="D66" s="77" t="s">
        <v>269</v>
      </c>
      <c r="E66" s="77" t="s">
        <v>550</v>
      </c>
      <c r="F66" s="77"/>
      <c r="G66" s="78" t="s">
        <v>551</v>
      </c>
      <c r="H66" s="78" t="s">
        <v>522</v>
      </c>
      <c r="I66" s="78" t="s">
        <v>522</v>
      </c>
      <c r="J66" s="79" t="s">
        <v>130</v>
      </c>
      <c r="K66" s="78" t="s">
        <v>552</v>
      </c>
      <c r="L66" s="51">
        <v>3</v>
      </c>
      <c r="M66" s="51" t="s">
        <v>130</v>
      </c>
    </row>
    <row r="67" spans="1:13" s="17" customFormat="1" ht="15">
      <c r="A67" s="51" t="s">
        <v>124</v>
      </c>
      <c r="B67" s="75">
        <v>40179</v>
      </c>
      <c r="C67" s="76" t="s">
        <v>268</v>
      </c>
      <c r="D67" s="77" t="s">
        <v>269</v>
      </c>
      <c r="E67" s="77" t="s">
        <v>410</v>
      </c>
      <c r="F67" s="77"/>
      <c r="G67" s="78" t="s">
        <v>411</v>
      </c>
      <c r="H67" s="78" t="s">
        <v>274</v>
      </c>
      <c r="I67" s="78" t="s">
        <v>382</v>
      </c>
      <c r="J67" s="79" t="s">
        <v>130</v>
      </c>
      <c r="K67" s="78" t="s">
        <v>412</v>
      </c>
      <c r="L67" s="51">
        <v>3</v>
      </c>
      <c r="M67" s="51" t="s">
        <v>130</v>
      </c>
    </row>
    <row r="68" spans="1:13" s="17" customFormat="1" ht="15">
      <c r="A68" s="51" t="s">
        <v>124</v>
      </c>
      <c r="B68" s="75">
        <v>40179</v>
      </c>
      <c r="C68" s="76" t="s">
        <v>268</v>
      </c>
      <c r="D68" s="77" t="s">
        <v>269</v>
      </c>
      <c r="E68" s="77" t="s">
        <v>413</v>
      </c>
      <c r="F68" s="77"/>
      <c r="G68" s="78" t="s">
        <v>414</v>
      </c>
      <c r="H68" s="78" t="s">
        <v>274</v>
      </c>
      <c r="I68" s="78" t="s">
        <v>382</v>
      </c>
      <c r="J68" s="79" t="s">
        <v>130</v>
      </c>
      <c r="K68" s="78" t="s">
        <v>415</v>
      </c>
      <c r="L68" s="51">
        <v>3</v>
      </c>
      <c r="M68" s="51" t="s">
        <v>130</v>
      </c>
    </row>
    <row r="69" spans="1:13" s="17" customFormat="1" ht="15">
      <c r="A69" s="51" t="s">
        <v>124</v>
      </c>
      <c r="B69" s="75">
        <v>40179</v>
      </c>
      <c r="C69" s="76" t="s">
        <v>268</v>
      </c>
      <c r="D69" s="77" t="s">
        <v>269</v>
      </c>
      <c r="E69" s="77" t="s">
        <v>553</v>
      </c>
      <c r="F69" s="77"/>
      <c r="G69" s="78" t="s">
        <v>554</v>
      </c>
      <c r="H69" s="78" t="s">
        <v>522</v>
      </c>
      <c r="I69" s="78" t="s">
        <v>522</v>
      </c>
      <c r="J69" s="79" t="s">
        <v>130</v>
      </c>
      <c r="K69" s="78" t="s">
        <v>555</v>
      </c>
      <c r="L69" s="51">
        <v>3</v>
      </c>
      <c r="M69" s="51" t="s">
        <v>130</v>
      </c>
    </row>
    <row r="70" spans="1:13" s="17" customFormat="1" ht="15">
      <c r="A70" s="51" t="s">
        <v>124</v>
      </c>
      <c r="B70" s="75">
        <v>40179</v>
      </c>
      <c r="C70" s="80" t="s">
        <v>268</v>
      </c>
      <c r="D70" s="81" t="str">
        <f>IF(ISNA(VLOOKUP($C70,LIST_B1,3,FALSE)),"",VLOOKUP($C70,LIST_B1,3,FALSE))</f>
        <v>Lactuca sativa L. – Lettuce</v>
      </c>
      <c r="E70" s="77" t="s">
        <v>416</v>
      </c>
      <c r="F70" s="77" t="s">
        <v>376</v>
      </c>
      <c r="G70" s="78" t="s">
        <v>417</v>
      </c>
      <c r="H70" s="78" t="s">
        <v>274</v>
      </c>
      <c r="I70" s="78" t="s">
        <v>382</v>
      </c>
      <c r="J70" s="79" t="s">
        <v>130</v>
      </c>
      <c r="K70" s="78" t="s">
        <v>418</v>
      </c>
      <c r="L70" s="51">
        <v>3</v>
      </c>
      <c r="M70" s="51" t="s">
        <v>130</v>
      </c>
    </row>
    <row r="71" spans="1:13" s="17" customFormat="1" ht="15">
      <c r="A71" s="51" t="s">
        <v>124</v>
      </c>
      <c r="B71" s="75">
        <v>40179</v>
      </c>
      <c r="C71" s="76" t="s">
        <v>268</v>
      </c>
      <c r="D71" s="77" t="s">
        <v>269</v>
      </c>
      <c r="E71" s="77"/>
      <c r="F71" s="77"/>
      <c r="G71" s="78" t="s">
        <v>448</v>
      </c>
      <c r="H71" s="78" t="s">
        <v>384</v>
      </c>
      <c r="I71" s="78" t="s">
        <v>384</v>
      </c>
      <c r="J71" s="79" t="s">
        <v>130</v>
      </c>
      <c r="K71" s="78" t="s">
        <v>449</v>
      </c>
      <c r="L71" s="51">
        <v>3</v>
      </c>
      <c r="M71" s="51" t="s">
        <v>130</v>
      </c>
    </row>
    <row r="72" spans="1:13" s="17" customFormat="1" ht="30">
      <c r="A72" s="51" t="s">
        <v>124</v>
      </c>
      <c r="B72" s="75">
        <v>40179</v>
      </c>
      <c r="C72" s="76" t="s">
        <v>270</v>
      </c>
      <c r="D72" s="77" t="s">
        <v>271</v>
      </c>
      <c r="E72" s="77" t="s">
        <v>483</v>
      </c>
      <c r="F72" s="77"/>
      <c r="G72" s="78" t="s">
        <v>484</v>
      </c>
      <c r="H72" s="78" t="s">
        <v>470</v>
      </c>
      <c r="I72" s="78" t="s">
        <v>470</v>
      </c>
      <c r="J72" s="79" t="s">
        <v>130</v>
      </c>
      <c r="K72" s="78" t="s">
        <v>485</v>
      </c>
      <c r="L72" s="51">
        <v>3</v>
      </c>
      <c r="M72" s="51" t="s">
        <v>130</v>
      </c>
    </row>
    <row r="73" spans="1:13" s="17" customFormat="1" ht="30">
      <c r="A73" s="51" t="s">
        <v>124</v>
      </c>
      <c r="B73" s="75">
        <v>40179</v>
      </c>
      <c r="C73" s="76" t="s">
        <v>270</v>
      </c>
      <c r="D73" s="77" t="s">
        <v>271</v>
      </c>
      <c r="E73" s="77" t="s">
        <v>591</v>
      </c>
      <c r="F73" s="77"/>
      <c r="G73" s="78" t="s">
        <v>592</v>
      </c>
      <c r="H73" s="78" t="s">
        <v>574</v>
      </c>
      <c r="I73" s="78" t="s">
        <v>574</v>
      </c>
      <c r="J73" s="79" t="s">
        <v>130</v>
      </c>
      <c r="K73" s="78" t="s">
        <v>593</v>
      </c>
      <c r="L73" s="51">
        <v>3</v>
      </c>
      <c r="M73" s="51" t="s">
        <v>130</v>
      </c>
    </row>
    <row r="74" spans="1:13" s="17" customFormat="1" ht="30">
      <c r="A74" s="51" t="s">
        <v>124</v>
      </c>
      <c r="B74" s="75">
        <v>40179</v>
      </c>
      <c r="C74" s="76" t="s">
        <v>270</v>
      </c>
      <c r="D74" s="77" t="s">
        <v>271</v>
      </c>
      <c r="E74" s="77" t="s">
        <v>594</v>
      </c>
      <c r="F74" s="77"/>
      <c r="G74" s="78" t="s">
        <v>595</v>
      </c>
      <c r="H74" s="78" t="s">
        <v>574</v>
      </c>
      <c r="I74" s="78" t="s">
        <v>574</v>
      </c>
      <c r="J74" s="79" t="s">
        <v>130</v>
      </c>
      <c r="K74" s="78" t="s">
        <v>596</v>
      </c>
      <c r="L74" s="51">
        <v>3</v>
      </c>
      <c r="M74" s="51" t="s">
        <v>130</v>
      </c>
    </row>
    <row r="75" spans="1:13" s="17" customFormat="1" ht="30">
      <c r="A75" s="51" t="s">
        <v>124</v>
      </c>
      <c r="B75" s="75">
        <v>40179</v>
      </c>
      <c r="C75" s="76" t="s">
        <v>270</v>
      </c>
      <c r="D75" s="77" t="s">
        <v>271</v>
      </c>
      <c r="E75" s="77" t="s">
        <v>486</v>
      </c>
      <c r="F75" s="77"/>
      <c r="G75" s="78" t="s">
        <v>487</v>
      </c>
      <c r="H75" s="78" t="s">
        <v>470</v>
      </c>
      <c r="I75" s="78" t="s">
        <v>470</v>
      </c>
      <c r="J75" s="79" t="s">
        <v>130</v>
      </c>
      <c r="K75" s="78" t="s">
        <v>488</v>
      </c>
      <c r="L75" s="51">
        <v>3</v>
      </c>
      <c r="M75" s="51" t="s">
        <v>130</v>
      </c>
    </row>
    <row r="76" spans="1:13" s="17" customFormat="1" ht="30">
      <c r="A76" s="51" t="s">
        <v>124</v>
      </c>
      <c r="B76" s="75">
        <v>40179</v>
      </c>
      <c r="C76" s="76" t="s">
        <v>270</v>
      </c>
      <c r="D76" s="77" t="s">
        <v>271</v>
      </c>
      <c r="E76" s="77" t="s">
        <v>597</v>
      </c>
      <c r="F76" s="77"/>
      <c r="G76" s="78" t="s">
        <v>598</v>
      </c>
      <c r="H76" s="78" t="s">
        <v>574</v>
      </c>
      <c r="I76" s="78" t="s">
        <v>574</v>
      </c>
      <c r="J76" s="79" t="s">
        <v>130</v>
      </c>
      <c r="K76" s="78" t="s">
        <v>599</v>
      </c>
      <c r="L76" s="51">
        <v>3</v>
      </c>
      <c r="M76" s="51" t="s">
        <v>130</v>
      </c>
    </row>
    <row r="77" spans="1:13" s="17" customFormat="1" ht="30">
      <c r="A77" s="51" t="s">
        <v>124</v>
      </c>
      <c r="B77" s="75">
        <v>40179</v>
      </c>
      <c r="C77" s="76" t="s">
        <v>270</v>
      </c>
      <c r="D77" s="77" t="s">
        <v>271</v>
      </c>
      <c r="E77" s="77" t="s">
        <v>489</v>
      </c>
      <c r="F77" s="77"/>
      <c r="G77" s="78" t="s">
        <v>490</v>
      </c>
      <c r="H77" s="78" t="s">
        <v>470</v>
      </c>
      <c r="I77" s="78" t="s">
        <v>470</v>
      </c>
      <c r="J77" s="79" t="s">
        <v>130</v>
      </c>
      <c r="K77" s="78" t="s">
        <v>491</v>
      </c>
      <c r="L77" s="51">
        <v>3</v>
      </c>
      <c r="M77" s="51" t="s">
        <v>130</v>
      </c>
    </row>
    <row r="78" spans="1:13" s="17" customFormat="1" ht="30">
      <c r="A78" s="51" t="s">
        <v>124</v>
      </c>
      <c r="B78" s="75">
        <v>40179</v>
      </c>
      <c r="C78" s="76" t="s">
        <v>270</v>
      </c>
      <c r="D78" s="77" t="s">
        <v>271</v>
      </c>
      <c r="E78" s="77" t="s">
        <v>556</v>
      </c>
      <c r="F78" s="77"/>
      <c r="G78" s="78" t="s">
        <v>557</v>
      </c>
      <c r="H78" s="78" t="s">
        <v>522</v>
      </c>
      <c r="I78" s="78" t="s">
        <v>522</v>
      </c>
      <c r="J78" s="79" t="s">
        <v>130</v>
      </c>
      <c r="K78" s="78" t="s">
        <v>558</v>
      </c>
      <c r="L78" s="51">
        <v>3</v>
      </c>
      <c r="M78" s="51" t="s">
        <v>130</v>
      </c>
    </row>
    <row r="79" spans="1:13" s="17" customFormat="1" ht="30">
      <c r="A79" s="51" t="s">
        <v>124</v>
      </c>
      <c r="B79" s="75">
        <v>40179</v>
      </c>
      <c r="C79" s="76" t="s">
        <v>270</v>
      </c>
      <c r="D79" s="77" t="s">
        <v>271</v>
      </c>
      <c r="E79" s="77" t="s">
        <v>600</v>
      </c>
      <c r="F79" s="77"/>
      <c r="G79" s="78" t="s">
        <v>601</v>
      </c>
      <c r="H79" s="78" t="s">
        <v>574</v>
      </c>
      <c r="I79" s="78" t="s">
        <v>574</v>
      </c>
      <c r="J79" s="79" t="s">
        <v>130</v>
      </c>
      <c r="K79" s="78" t="s">
        <v>602</v>
      </c>
      <c r="L79" s="51">
        <v>3</v>
      </c>
      <c r="M79" s="51" t="s">
        <v>130</v>
      </c>
    </row>
    <row r="80" spans="1:13" s="17" customFormat="1" ht="30">
      <c r="A80" s="51" t="s">
        <v>124</v>
      </c>
      <c r="B80" s="75">
        <v>40179</v>
      </c>
      <c r="C80" s="76" t="s">
        <v>270</v>
      </c>
      <c r="D80" s="77" t="s">
        <v>271</v>
      </c>
      <c r="E80" s="77"/>
      <c r="F80" s="77"/>
      <c r="G80" s="78" t="s">
        <v>603</v>
      </c>
      <c r="H80" s="78" t="s">
        <v>574</v>
      </c>
      <c r="I80" s="78" t="s">
        <v>574</v>
      </c>
      <c r="J80" s="79" t="s">
        <v>130</v>
      </c>
      <c r="K80" s="78" t="s">
        <v>604</v>
      </c>
      <c r="L80" s="51">
        <v>3</v>
      </c>
      <c r="M80" s="51" t="s">
        <v>130</v>
      </c>
    </row>
    <row r="81" spans="1:13" s="17" customFormat="1" ht="30">
      <c r="A81" s="51" t="s">
        <v>124</v>
      </c>
      <c r="B81" s="75">
        <v>40179</v>
      </c>
      <c r="C81" s="76" t="s">
        <v>270</v>
      </c>
      <c r="D81" s="77" t="s">
        <v>271</v>
      </c>
      <c r="E81" s="77"/>
      <c r="F81" s="77"/>
      <c r="G81" s="78" t="s">
        <v>492</v>
      </c>
      <c r="H81" s="78" t="s">
        <v>470</v>
      </c>
      <c r="I81" s="78" t="s">
        <v>470</v>
      </c>
      <c r="J81" s="79" t="s">
        <v>130</v>
      </c>
      <c r="K81" s="78" t="s">
        <v>493</v>
      </c>
      <c r="L81" s="51">
        <v>3</v>
      </c>
      <c r="M81" s="51" t="s">
        <v>130</v>
      </c>
    </row>
    <row r="82" spans="1:13" s="17" customFormat="1" ht="30">
      <c r="A82" s="51" t="s">
        <v>124</v>
      </c>
      <c r="B82" s="75">
        <v>40179</v>
      </c>
      <c r="C82" s="76" t="s">
        <v>270</v>
      </c>
      <c r="D82" s="77" t="s">
        <v>271</v>
      </c>
      <c r="E82" s="77"/>
      <c r="F82" s="77"/>
      <c r="G82" s="78" t="s">
        <v>502</v>
      </c>
      <c r="H82" s="78" t="s">
        <v>470</v>
      </c>
      <c r="I82" s="78" t="s">
        <v>470</v>
      </c>
      <c r="J82" s="79" t="s">
        <v>130</v>
      </c>
      <c r="K82" s="78" t="s">
        <v>503</v>
      </c>
      <c r="L82" s="51">
        <v>3</v>
      </c>
      <c r="M82" s="51" t="s">
        <v>130</v>
      </c>
    </row>
    <row r="83" spans="1:13" s="17" customFormat="1" ht="30">
      <c r="A83" s="51" t="s">
        <v>124</v>
      </c>
      <c r="B83" s="75">
        <v>40179</v>
      </c>
      <c r="C83" s="76" t="s">
        <v>270</v>
      </c>
      <c r="D83" s="77" t="s">
        <v>271</v>
      </c>
      <c r="E83" s="77"/>
      <c r="F83" s="77"/>
      <c r="G83" s="78" t="s">
        <v>494</v>
      </c>
      <c r="H83" s="78" t="s">
        <v>470</v>
      </c>
      <c r="I83" s="78" t="s">
        <v>470</v>
      </c>
      <c r="J83" s="79" t="s">
        <v>130</v>
      </c>
      <c r="K83" s="78" t="s">
        <v>495</v>
      </c>
      <c r="L83" s="51">
        <v>3</v>
      </c>
      <c r="M83" s="51" t="s">
        <v>130</v>
      </c>
    </row>
    <row r="84" spans="1:13" s="17" customFormat="1" ht="30">
      <c r="A84" s="51" t="s">
        <v>124</v>
      </c>
      <c r="B84" s="75">
        <v>40179</v>
      </c>
      <c r="C84" s="76" t="s">
        <v>270</v>
      </c>
      <c r="D84" s="77" t="s">
        <v>271</v>
      </c>
      <c r="E84" s="77"/>
      <c r="F84" s="77"/>
      <c r="G84" s="78" t="s">
        <v>496</v>
      </c>
      <c r="H84" s="78" t="s">
        <v>470</v>
      </c>
      <c r="I84" s="78" t="s">
        <v>470</v>
      </c>
      <c r="J84" s="79" t="s">
        <v>130</v>
      </c>
      <c r="K84" s="78" t="s">
        <v>497</v>
      </c>
      <c r="L84" s="51">
        <v>3</v>
      </c>
      <c r="M84" s="51" t="s">
        <v>130</v>
      </c>
    </row>
    <row r="85" spans="1:13" s="17" customFormat="1" ht="30">
      <c r="A85" s="51" t="s">
        <v>124</v>
      </c>
      <c r="B85" s="75">
        <v>40179</v>
      </c>
      <c r="C85" s="76" t="s">
        <v>270</v>
      </c>
      <c r="D85" s="77" t="s">
        <v>271</v>
      </c>
      <c r="E85" s="77"/>
      <c r="F85" s="77"/>
      <c r="G85" s="78" t="s">
        <v>498</v>
      </c>
      <c r="H85" s="78" t="s">
        <v>470</v>
      </c>
      <c r="I85" s="78" t="s">
        <v>470</v>
      </c>
      <c r="J85" s="79" t="s">
        <v>130</v>
      </c>
      <c r="K85" s="78" t="s">
        <v>499</v>
      </c>
      <c r="L85" s="51">
        <v>3</v>
      </c>
      <c r="M85" s="51" t="s">
        <v>130</v>
      </c>
    </row>
    <row r="86" spans="1:13" s="17" customFormat="1" ht="30">
      <c r="A86" s="51" t="s">
        <v>124</v>
      </c>
      <c r="B86" s="75">
        <v>40179</v>
      </c>
      <c r="C86" s="76" t="s">
        <v>270</v>
      </c>
      <c r="D86" s="77" t="s">
        <v>271</v>
      </c>
      <c r="E86" s="77"/>
      <c r="F86" s="77"/>
      <c r="G86" s="78" t="s">
        <v>500</v>
      </c>
      <c r="H86" s="78" t="s">
        <v>470</v>
      </c>
      <c r="I86" s="78" t="s">
        <v>470</v>
      </c>
      <c r="J86" s="79" t="s">
        <v>130</v>
      </c>
      <c r="K86" s="78" t="s">
        <v>501</v>
      </c>
      <c r="L86" s="51">
        <v>3</v>
      </c>
      <c r="M86" s="51" t="s">
        <v>130</v>
      </c>
    </row>
    <row r="87" spans="1:13" s="17" customFormat="1" ht="30">
      <c r="A87" s="51" t="s">
        <v>124</v>
      </c>
      <c r="B87" s="75">
        <v>40179</v>
      </c>
      <c r="C87" s="76" t="s">
        <v>270</v>
      </c>
      <c r="D87" s="77" t="s">
        <v>271</v>
      </c>
      <c r="E87" s="77"/>
      <c r="F87" s="77"/>
      <c r="G87" s="78" t="s">
        <v>504</v>
      </c>
      <c r="H87" s="78" t="s">
        <v>470</v>
      </c>
      <c r="I87" s="78" t="s">
        <v>470</v>
      </c>
      <c r="J87" s="79" t="s">
        <v>130</v>
      </c>
      <c r="K87" s="78" t="s">
        <v>505</v>
      </c>
      <c r="L87" s="51">
        <v>3</v>
      </c>
      <c r="M87" s="51" t="s">
        <v>130</v>
      </c>
    </row>
    <row r="88" spans="1:13" s="17" customFormat="1" ht="30">
      <c r="A88" s="51" t="s">
        <v>124</v>
      </c>
      <c r="B88" s="75">
        <v>40179</v>
      </c>
      <c r="C88" s="76" t="s">
        <v>270</v>
      </c>
      <c r="D88" s="77" t="s">
        <v>271</v>
      </c>
      <c r="E88" s="77"/>
      <c r="F88" s="77"/>
      <c r="G88" s="78" t="s">
        <v>450</v>
      </c>
      <c r="H88" s="78" t="s">
        <v>384</v>
      </c>
      <c r="I88" s="78" t="s">
        <v>384</v>
      </c>
      <c r="J88" s="79" t="s">
        <v>130</v>
      </c>
      <c r="K88" s="78" t="s">
        <v>451</v>
      </c>
      <c r="L88" s="51">
        <v>3</v>
      </c>
      <c r="M88" s="51" t="s">
        <v>130</v>
      </c>
    </row>
    <row r="89" spans="1:13" s="17" customFormat="1" ht="30">
      <c r="A89" s="51" t="s">
        <v>124</v>
      </c>
      <c r="B89" s="75">
        <v>40179</v>
      </c>
      <c r="C89" s="76" t="s">
        <v>270</v>
      </c>
      <c r="D89" s="77" t="s">
        <v>271</v>
      </c>
      <c r="E89" s="77"/>
      <c r="F89" s="77"/>
      <c r="G89" s="78" t="s">
        <v>452</v>
      </c>
      <c r="H89" s="78" t="s">
        <v>384</v>
      </c>
      <c r="I89" s="78" t="s">
        <v>384</v>
      </c>
      <c r="J89" s="79" t="s">
        <v>130</v>
      </c>
      <c r="K89" s="78" t="s">
        <v>453</v>
      </c>
      <c r="L89" s="51">
        <v>3</v>
      </c>
      <c r="M89" s="51" t="s">
        <v>130</v>
      </c>
    </row>
    <row r="90" spans="1:13" s="17" customFormat="1" ht="30">
      <c r="A90" s="51" t="s">
        <v>124</v>
      </c>
      <c r="B90" s="75">
        <v>40179</v>
      </c>
      <c r="C90" s="76" t="s">
        <v>270</v>
      </c>
      <c r="D90" s="77" t="s">
        <v>271</v>
      </c>
      <c r="E90" s="77"/>
      <c r="F90" s="77"/>
      <c r="G90" s="78" t="s">
        <v>454</v>
      </c>
      <c r="H90" s="78" t="s">
        <v>384</v>
      </c>
      <c r="I90" s="78" t="s">
        <v>384</v>
      </c>
      <c r="J90" s="79" t="s">
        <v>130</v>
      </c>
      <c r="K90" s="78" t="s">
        <v>455</v>
      </c>
      <c r="L90" s="51">
        <v>3</v>
      </c>
      <c r="M90" s="51" t="s">
        <v>130</v>
      </c>
    </row>
    <row r="91" spans="1:13" s="17" customFormat="1" ht="30">
      <c r="A91" s="51" t="s">
        <v>124</v>
      </c>
      <c r="B91" s="75">
        <v>40179</v>
      </c>
      <c r="C91" s="76" t="s">
        <v>270</v>
      </c>
      <c r="D91" s="77" t="s">
        <v>271</v>
      </c>
      <c r="E91" s="77"/>
      <c r="F91" s="77"/>
      <c r="G91" s="78" t="s">
        <v>519</v>
      </c>
      <c r="H91" s="78" t="s">
        <v>510</v>
      </c>
      <c r="I91" s="78" t="s">
        <v>520</v>
      </c>
      <c r="J91" s="79" t="s">
        <v>130</v>
      </c>
      <c r="K91" s="78" t="s">
        <v>521</v>
      </c>
      <c r="L91" s="51">
        <v>3</v>
      </c>
      <c r="M91" s="51" t="s">
        <v>130</v>
      </c>
    </row>
    <row r="92" spans="1:13" s="17" customFormat="1" ht="30">
      <c r="A92" s="51" t="s">
        <v>124</v>
      </c>
      <c r="B92" s="75">
        <v>40179</v>
      </c>
      <c r="C92" s="76" t="s">
        <v>270</v>
      </c>
      <c r="D92" s="77" t="s">
        <v>271</v>
      </c>
      <c r="E92" s="77"/>
      <c r="F92" s="77"/>
      <c r="G92" s="78" t="s">
        <v>559</v>
      </c>
      <c r="H92" s="78" t="s">
        <v>522</v>
      </c>
      <c r="I92" s="78" t="s">
        <v>522</v>
      </c>
      <c r="J92" s="79" t="s">
        <v>130</v>
      </c>
      <c r="K92" s="78" t="s">
        <v>560</v>
      </c>
      <c r="L92" s="51">
        <v>3</v>
      </c>
      <c r="M92" s="51" t="s">
        <v>130</v>
      </c>
    </row>
    <row r="93" spans="1:13" s="17" customFormat="1" ht="30">
      <c r="A93" s="51" t="s">
        <v>124</v>
      </c>
      <c r="B93" s="75">
        <v>40179</v>
      </c>
      <c r="C93" s="76" t="s">
        <v>98</v>
      </c>
      <c r="D93" s="77" t="s">
        <v>342</v>
      </c>
      <c r="E93" s="77" t="s">
        <v>620</v>
      </c>
      <c r="F93" s="77"/>
      <c r="G93" s="78" t="s">
        <v>621</v>
      </c>
      <c r="H93" s="78" t="s">
        <v>520</v>
      </c>
      <c r="I93" s="78" t="s">
        <v>520</v>
      </c>
      <c r="J93" s="79" t="s">
        <v>130</v>
      </c>
      <c r="K93" s="78" t="s">
        <v>622</v>
      </c>
      <c r="L93" s="51">
        <v>3</v>
      </c>
      <c r="M93" s="51" t="s">
        <v>130</v>
      </c>
    </row>
    <row r="94" spans="1:13" s="17" customFormat="1" ht="30">
      <c r="A94" s="51" t="s">
        <v>124</v>
      </c>
      <c r="B94" s="75">
        <v>40179</v>
      </c>
      <c r="C94" s="76" t="s">
        <v>98</v>
      </c>
      <c r="D94" s="77" t="s">
        <v>342</v>
      </c>
      <c r="E94" s="77"/>
      <c r="F94" s="77"/>
      <c r="G94" s="78" t="s">
        <v>456</v>
      </c>
      <c r="H94" s="78" t="s">
        <v>384</v>
      </c>
      <c r="I94" s="78" t="s">
        <v>384</v>
      </c>
      <c r="J94" s="79" t="s">
        <v>130</v>
      </c>
      <c r="K94" s="78" t="s">
        <v>457</v>
      </c>
      <c r="L94" s="51">
        <v>3</v>
      </c>
      <c r="M94" s="51" t="s">
        <v>130</v>
      </c>
    </row>
    <row r="95" spans="1:13" s="17" customFormat="1" ht="30">
      <c r="A95" s="51" t="s">
        <v>124</v>
      </c>
      <c r="B95" s="75">
        <v>40179</v>
      </c>
      <c r="C95" s="76" t="s">
        <v>98</v>
      </c>
      <c r="D95" s="77" t="s">
        <v>342</v>
      </c>
      <c r="E95" s="77"/>
      <c r="F95" s="77"/>
      <c r="G95" s="78" t="s">
        <v>458</v>
      </c>
      <c r="H95" s="78" t="s">
        <v>384</v>
      </c>
      <c r="I95" s="78" t="s">
        <v>384</v>
      </c>
      <c r="J95" s="79" t="s">
        <v>130</v>
      </c>
      <c r="K95" s="78" t="s">
        <v>459</v>
      </c>
      <c r="L95" s="51">
        <v>3</v>
      </c>
      <c r="M95" s="51" t="s">
        <v>130</v>
      </c>
    </row>
    <row r="96" spans="1:13" s="17" customFormat="1" ht="30">
      <c r="A96" s="51" t="s">
        <v>124</v>
      </c>
      <c r="B96" s="75">
        <v>40179</v>
      </c>
      <c r="C96" s="76" t="s">
        <v>98</v>
      </c>
      <c r="D96" s="77" t="s">
        <v>342</v>
      </c>
      <c r="E96" s="77"/>
      <c r="F96" s="77"/>
      <c r="G96" s="78" t="s">
        <v>460</v>
      </c>
      <c r="H96" s="78" t="s">
        <v>384</v>
      </c>
      <c r="I96" s="78" t="s">
        <v>384</v>
      </c>
      <c r="J96" s="79" t="s">
        <v>130</v>
      </c>
      <c r="K96" s="78" t="s">
        <v>461</v>
      </c>
      <c r="L96" s="51">
        <v>3</v>
      </c>
      <c r="M96" s="51" t="s">
        <v>130</v>
      </c>
    </row>
    <row r="97" spans="1:13" s="17" customFormat="1" ht="30">
      <c r="A97" s="51" t="s">
        <v>124</v>
      </c>
      <c r="B97" s="75">
        <v>40179</v>
      </c>
      <c r="C97" s="76" t="s">
        <v>282</v>
      </c>
      <c r="D97" s="77" t="s">
        <v>344</v>
      </c>
      <c r="E97" s="77" t="s">
        <v>561</v>
      </c>
      <c r="F97" s="77"/>
      <c r="G97" s="78" t="s">
        <v>562</v>
      </c>
      <c r="H97" s="78" t="s">
        <v>522</v>
      </c>
      <c r="I97" s="78" t="s">
        <v>522</v>
      </c>
      <c r="J97" s="79" t="s">
        <v>130</v>
      </c>
      <c r="K97" s="78" t="s">
        <v>563</v>
      </c>
      <c r="L97" s="51">
        <v>3</v>
      </c>
      <c r="M97" s="51" t="s">
        <v>130</v>
      </c>
    </row>
    <row r="98" spans="1:13" s="17" customFormat="1" ht="30">
      <c r="A98" s="51" t="s">
        <v>124</v>
      </c>
      <c r="B98" s="75">
        <v>40179</v>
      </c>
      <c r="C98" s="76" t="s">
        <v>282</v>
      </c>
      <c r="D98" s="77" t="s">
        <v>344</v>
      </c>
      <c r="E98" s="77"/>
      <c r="F98" s="77"/>
      <c r="G98" s="78" t="s">
        <v>462</v>
      </c>
      <c r="H98" s="78" t="s">
        <v>384</v>
      </c>
      <c r="I98" s="78" t="s">
        <v>384</v>
      </c>
      <c r="J98" s="79" t="s">
        <v>130</v>
      </c>
      <c r="K98" s="78" t="s">
        <v>463</v>
      </c>
      <c r="L98" s="51">
        <v>3</v>
      </c>
      <c r="M98" s="51" t="s">
        <v>130</v>
      </c>
    </row>
    <row r="99" spans="1:13" s="17" customFormat="1" ht="30">
      <c r="A99" s="51" t="s">
        <v>124</v>
      </c>
      <c r="B99" s="75">
        <v>40179</v>
      </c>
      <c r="C99" s="76" t="s">
        <v>298</v>
      </c>
      <c r="D99" s="77" t="s">
        <v>299</v>
      </c>
      <c r="E99" s="77" t="s">
        <v>506</v>
      </c>
      <c r="F99" s="77"/>
      <c r="G99" s="78" t="s">
        <v>507</v>
      </c>
      <c r="H99" s="78" t="s">
        <v>470</v>
      </c>
      <c r="I99" s="78" t="s">
        <v>470</v>
      </c>
      <c r="J99" s="79" t="s">
        <v>130</v>
      </c>
      <c r="K99" s="78" t="s">
        <v>508</v>
      </c>
      <c r="L99" s="51">
        <v>3</v>
      </c>
      <c r="M99" s="51" t="s">
        <v>130</v>
      </c>
    </row>
    <row r="100" spans="1:13" s="17" customFormat="1" ht="15">
      <c r="A100" s="51" t="s">
        <v>124</v>
      </c>
      <c r="B100" s="75">
        <v>40179</v>
      </c>
      <c r="C100" s="76" t="s">
        <v>300</v>
      </c>
      <c r="D100" s="77" t="s">
        <v>301</v>
      </c>
      <c r="E100" s="77" t="s">
        <v>605</v>
      </c>
      <c r="F100" s="77"/>
      <c r="G100" s="78" t="s">
        <v>606</v>
      </c>
      <c r="H100" s="78" t="s">
        <v>574</v>
      </c>
      <c r="I100" s="78" t="s">
        <v>574</v>
      </c>
      <c r="J100" s="79" t="s">
        <v>130</v>
      </c>
      <c r="K100" s="78" t="s">
        <v>607</v>
      </c>
      <c r="L100" s="51">
        <v>3</v>
      </c>
      <c r="M100" s="51" t="s">
        <v>130</v>
      </c>
    </row>
    <row r="101" spans="1:13" s="17" customFormat="1" ht="15">
      <c r="A101" s="51" t="s">
        <v>124</v>
      </c>
      <c r="B101" s="75">
        <v>40179</v>
      </c>
      <c r="C101" s="76" t="s">
        <v>300</v>
      </c>
      <c r="D101" s="77" t="s">
        <v>301</v>
      </c>
      <c r="E101" s="77" t="s">
        <v>608</v>
      </c>
      <c r="F101" s="77"/>
      <c r="G101" s="78" t="s">
        <v>609</v>
      </c>
      <c r="H101" s="78" t="s">
        <v>574</v>
      </c>
      <c r="I101" s="78" t="s">
        <v>574</v>
      </c>
      <c r="J101" s="79" t="s">
        <v>130</v>
      </c>
      <c r="K101" s="78" t="s">
        <v>610</v>
      </c>
      <c r="L101" s="51">
        <v>3</v>
      </c>
      <c r="M101" s="51" t="s">
        <v>130</v>
      </c>
    </row>
    <row r="102" spans="1:13" s="17" customFormat="1" ht="15">
      <c r="A102" s="51" t="s">
        <v>124</v>
      </c>
      <c r="B102" s="75">
        <v>40179</v>
      </c>
      <c r="C102" s="76" t="s">
        <v>300</v>
      </c>
      <c r="D102" s="77" t="s">
        <v>301</v>
      </c>
      <c r="E102" s="77" t="s">
        <v>611</v>
      </c>
      <c r="F102" s="77"/>
      <c r="G102" s="78" t="s">
        <v>612</v>
      </c>
      <c r="H102" s="78" t="s">
        <v>574</v>
      </c>
      <c r="I102" s="78" t="s">
        <v>574</v>
      </c>
      <c r="J102" s="79" t="s">
        <v>130</v>
      </c>
      <c r="K102" s="78" t="s">
        <v>613</v>
      </c>
      <c r="L102" s="51">
        <v>3</v>
      </c>
      <c r="M102" s="51" t="s">
        <v>130</v>
      </c>
    </row>
    <row r="103" spans="1:13" s="17" customFormat="1" ht="30">
      <c r="A103" s="51" t="s">
        <v>124</v>
      </c>
      <c r="B103" s="75">
        <v>40179</v>
      </c>
      <c r="C103" s="76" t="s">
        <v>304</v>
      </c>
      <c r="D103" s="77" t="s">
        <v>305</v>
      </c>
      <c r="E103" s="77"/>
      <c r="F103" s="77"/>
      <c r="G103" s="78" t="s">
        <v>464</v>
      </c>
      <c r="H103" s="78" t="s">
        <v>384</v>
      </c>
      <c r="I103" s="78" t="s">
        <v>384</v>
      </c>
      <c r="J103" s="79" t="s">
        <v>130</v>
      </c>
      <c r="K103" s="78" t="s">
        <v>465</v>
      </c>
      <c r="L103" s="51">
        <v>3</v>
      </c>
      <c r="M103" s="51" t="s">
        <v>130</v>
      </c>
    </row>
    <row r="104" spans="1:13" ht="24.75" customHeight="1">
      <c r="A104" s="51"/>
      <c r="B104" s="52"/>
      <c r="C104" s="51"/>
      <c r="D104" s="53">
        <f aca="true" t="shared" si="0" ref="D104:D115">IF(ISNA(VLOOKUP($C104,LIST_B1,3,FALSE)),"",VLOOKUP($C104,LIST_B1,3,FALSE))</f>
      </c>
      <c r="E104" s="51"/>
      <c r="F104" s="51"/>
      <c r="G104" s="54"/>
      <c r="H104" s="54"/>
      <c r="I104" s="55"/>
      <c r="J104" s="56"/>
      <c r="K104" s="55"/>
      <c r="L104" s="51"/>
      <c r="M104" s="56"/>
    </row>
    <row r="105" spans="1:13" ht="24.75" customHeight="1">
      <c r="A105" s="51"/>
      <c r="B105" s="52"/>
      <c r="C105" s="51"/>
      <c r="D105" s="53">
        <f t="shared" si="0"/>
      </c>
      <c r="E105" s="51"/>
      <c r="F105" s="51"/>
      <c r="G105" s="54"/>
      <c r="H105" s="54"/>
      <c r="I105" s="55"/>
      <c r="J105" s="56"/>
      <c r="K105" s="55"/>
      <c r="L105" s="51"/>
      <c r="M105" s="56"/>
    </row>
    <row r="106" spans="1:13" ht="24.75" customHeight="1">
      <c r="A106" s="51"/>
      <c r="B106" s="52"/>
      <c r="C106" s="51"/>
      <c r="D106" s="53">
        <f t="shared" si="0"/>
      </c>
      <c r="E106" s="51"/>
      <c r="F106" s="51"/>
      <c r="G106" s="54"/>
      <c r="H106" s="54"/>
      <c r="I106" s="55"/>
      <c r="J106" s="56"/>
      <c r="K106" s="55"/>
      <c r="L106" s="51"/>
      <c r="M106" s="56"/>
    </row>
    <row r="107" spans="1:13" ht="24.75" customHeight="1">
      <c r="A107" s="51"/>
      <c r="B107" s="52"/>
      <c r="C107" s="51"/>
      <c r="D107" s="53">
        <f t="shared" si="0"/>
      </c>
      <c r="E107" s="51"/>
      <c r="F107" s="51"/>
      <c r="G107" s="54"/>
      <c r="H107" s="54"/>
      <c r="I107" s="55"/>
      <c r="J107" s="56"/>
      <c r="K107" s="55"/>
      <c r="L107" s="51"/>
      <c r="M107" s="56"/>
    </row>
    <row r="108" spans="1:13" ht="24.75" customHeight="1">
      <c r="A108" s="51"/>
      <c r="B108" s="52"/>
      <c r="C108" s="51"/>
      <c r="D108" s="53">
        <f t="shared" si="0"/>
      </c>
      <c r="E108" s="51"/>
      <c r="F108" s="51"/>
      <c r="G108" s="54"/>
      <c r="H108" s="54"/>
      <c r="I108" s="55"/>
      <c r="J108" s="56"/>
      <c r="K108" s="55"/>
      <c r="L108" s="51"/>
      <c r="M108" s="56"/>
    </row>
    <row r="109" spans="1:13" ht="24.75" customHeight="1">
      <c r="A109" s="51"/>
      <c r="B109" s="52"/>
      <c r="C109" s="51"/>
      <c r="D109" s="53">
        <f t="shared" si="0"/>
      </c>
      <c r="E109" s="51"/>
      <c r="F109" s="51"/>
      <c r="G109" s="54"/>
      <c r="H109" s="54"/>
      <c r="I109" s="55"/>
      <c r="J109" s="56"/>
      <c r="K109" s="55"/>
      <c r="L109" s="51"/>
      <c r="M109" s="56"/>
    </row>
    <row r="110" spans="1:13" ht="24.75" customHeight="1">
      <c r="A110" s="51"/>
      <c r="B110" s="52"/>
      <c r="C110" s="51"/>
      <c r="D110" s="53">
        <f t="shared" si="0"/>
      </c>
      <c r="E110" s="51"/>
      <c r="F110" s="51"/>
      <c r="G110" s="54"/>
      <c r="H110" s="54"/>
      <c r="I110" s="55"/>
      <c r="J110" s="56"/>
      <c r="K110" s="55"/>
      <c r="L110" s="51"/>
      <c r="M110" s="56"/>
    </row>
    <row r="111" spans="1:13" ht="24.75" customHeight="1">
      <c r="A111" s="51"/>
      <c r="B111" s="52"/>
      <c r="C111" s="51"/>
      <c r="D111" s="53">
        <f t="shared" si="0"/>
      </c>
      <c r="E111" s="51"/>
      <c r="F111" s="51"/>
      <c r="G111" s="54"/>
      <c r="H111" s="54"/>
      <c r="I111" s="55"/>
      <c r="J111" s="56"/>
      <c r="K111" s="55"/>
      <c r="L111" s="51"/>
      <c r="M111" s="56"/>
    </row>
    <row r="112" spans="1:13" ht="24.75" customHeight="1">
      <c r="A112" s="51"/>
      <c r="B112" s="52"/>
      <c r="C112" s="51"/>
      <c r="D112" s="53">
        <f t="shared" si="0"/>
      </c>
      <c r="E112" s="51"/>
      <c r="F112" s="51"/>
      <c r="G112" s="54"/>
      <c r="H112" s="54"/>
      <c r="I112" s="55"/>
      <c r="J112" s="56"/>
      <c r="K112" s="55"/>
      <c r="L112" s="51"/>
      <c r="M112" s="56"/>
    </row>
    <row r="113" spans="1:13" ht="24.75" customHeight="1">
      <c r="A113" s="51"/>
      <c r="B113" s="52"/>
      <c r="C113" s="51"/>
      <c r="D113" s="53">
        <f t="shared" si="0"/>
      </c>
      <c r="E113" s="51"/>
      <c r="F113" s="51"/>
      <c r="G113" s="54"/>
      <c r="H113" s="54"/>
      <c r="I113" s="55"/>
      <c r="J113" s="56"/>
      <c r="K113" s="55"/>
      <c r="L113" s="51"/>
      <c r="M113" s="56"/>
    </row>
    <row r="114" spans="1:13" ht="24.75" customHeight="1">
      <c r="A114" s="51"/>
      <c r="B114" s="52"/>
      <c r="C114" s="51"/>
      <c r="D114" s="53">
        <f t="shared" si="0"/>
      </c>
      <c r="E114" s="51"/>
      <c r="F114" s="51"/>
      <c r="G114" s="54"/>
      <c r="H114" s="54"/>
      <c r="I114" s="55"/>
      <c r="J114" s="56"/>
      <c r="K114" s="55"/>
      <c r="L114" s="51"/>
      <c r="M114" s="56"/>
    </row>
    <row r="115" spans="1:13" ht="24.75" customHeight="1">
      <c r="A115" s="51"/>
      <c r="B115" s="52"/>
      <c r="C115" s="51"/>
      <c r="D115" s="53">
        <f t="shared" si="0"/>
      </c>
      <c r="E115" s="51"/>
      <c r="F115" s="51"/>
      <c r="G115" s="54"/>
      <c r="H115" s="54"/>
      <c r="I115" s="55"/>
      <c r="J115" s="56"/>
      <c r="K115" s="55"/>
      <c r="L115" s="51"/>
      <c r="M115" s="56"/>
    </row>
    <row r="116" spans="1:13" ht="24.75" customHeight="1">
      <c r="A116" s="51"/>
      <c r="B116" s="52"/>
      <c r="C116" s="51"/>
      <c r="D116" s="53">
        <f aca="true" t="shared" si="1" ref="D116:D179">IF(ISNA(VLOOKUP($C116,LIST_B1,3,FALSE)),"",VLOOKUP($C116,LIST_B1,3,FALSE))</f>
      </c>
      <c r="E116" s="51"/>
      <c r="F116" s="51"/>
      <c r="G116" s="54"/>
      <c r="H116" s="54"/>
      <c r="I116" s="55"/>
      <c r="J116" s="56"/>
      <c r="K116" s="55"/>
      <c r="L116" s="51"/>
      <c r="M116" s="56"/>
    </row>
    <row r="117" spans="1:13" ht="24.75" customHeight="1">
      <c r="A117" s="51"/>
      <c r="B117" s="52"/>
      <c r="C117" s="51"/>
      <c r="D117" s="53">
        <f t="shared" si="1"/>
      </c>
      <c r="E117" s="51"/>
      <c r="F117" s="51"/>
      <c r="G117" s="54"/>
      <c r="H117" s="54"/>
      <c r="I117" s="55"/>
      <c r="J117" s="56"/>
      <c r="K117" s="55"/>
      <c r="L117" s="51"/>
      <c r="M117" s="56"/>
    </row>
    <row r="118" spans="1:13" ht="24.75" customHeight="1">
      <c r="A118" s="51"/>
      <c r="B118" s="52"/>
      <c r="C118" s="51"/>
      <c r="D118" s="53">
        <f t="shared" si="1"/>
      </c>
      <c r="E118" s="51"/>
      <c r="F118" s="51"/>
      <c r="G118" s="54"/>
      <c r="H118" s="54"/>
      <c r="I118" s="55"/>
      <c r="J118" s="56"/>
      <c r="K118" s="55"/>
      <c r="L118" s="51"/>
      <c r="M118" s="56"/>
    </row>
    <row r="119" spans="1:13" ht="24.75" customHeight="1">
      <c r="A119" s="51"/>
      <c r="B119" s="52"/>
      <c r="C119" s="51"/>
      <c r="D119" s="53">
        <f t="shared" si="1"/>
      </c>
      <c r="E119" s="51"/>
      <c r="F119" s="51"/>
      <c r="G119" s="54"/>
      <c r="H119" s="54"/>
      <c r="I119" s="55"/>
      <c r="J119" s="56"/>
      <c r="K119" s="55"/>
      <c r="L119" s="51"/>
      <c r="M119" s="56"/>
    </row>
    <row r="120" spans="1:13" ht="24.75" customHeight="1">
      <c r="A120" s="51"/>
      <c r="B120" s="52"/>
      <c r="C120" s="51"/>
      <c r="D120" s="53">
        <f t="shared" si="1"/>
      </c>
      <c r="E120" s="51"/>
      <c r="F120" s="51"/>
      <c r="G120" s="54"/>
      <c r="H120" s="54"/>
      <c r="I120" s="55"/>
      <c r="J120" s="56"/>
      <c r="K120" s="55"/>
      <c r="L120" s="51"/>
      <c r="M120" s="56"/>
    </row>
    <row r="121" spans="1:13" ht="24.75" customHeight="1">
      <c r="A121" s="51"/>
      <c r="B121" s="52"/>
      <c r="C121" s="51"/>
      <c r="D121" s="53">
        <f t="shared" si="1"/>
      </c>
      <c r="E121" s="51"/>
      <c r="F121" s="51"/>
      <c r="G121" s="54"/>
      <c r="H121" s="54"/>
      <c r="I121" s="55"/>
      <c r="J121" s="56"/>
      <c r="K121" s="55"/>
      <c r="L121" s="51"/>
      <c r="M121" s="56"/>
    </row>
    <row r="122" spans="1:13" ht="24.75" customHeight="1">
      <c r="A122" s="51"/>
      <c r="B122" s="52"/>
      <c r="C122" s="51"/>
      <c r="D122" s="53">
        <f t="shared" si="1"/>
      </c>
      <c r="E122" s="51"/>
      <c r="F122" s="51"/>
      <c r="G122" s="54"/>
      <c r="H122" s="54"/>
      <c r="I122" s="55"/>
      <c r="J122" s="56"/>
      <c r="K122" s="55"/>
      <c r="L122" s="51"/>
      <c r="M122" s="56"/>
    </row>
    <row r="123" spans="1:13" ht="24.75" customHeight="1">
      <c r="A123" s="51"/>
      <c r="B123" s="52"/>
      <c r="C123" s="51"/>
      <c r="D123" s="53">
        <f t="shared" si="1"/>
      </c>
      <c r="E123" s="51"/>
      <c r="F123" s="51"/>
      <c r="G123" s="54"/>
      <c r="H123" s="54"/>
      <c r="I123" s="55"/>
      <c r="J123" s="56"/>
      <c r="K123" s="55"/>
      <c r="L123" s="51"/>
      <c r="M123" s="56"/>
    </row>
    <row r="124" spans="1:13" ht="24.75" customHeight="1">
      <c r="A124" s="51"/>
      <c r="B124" s="52"/>
      <c r="C124" s="51"/>
      <c r="D124" s="53">
        <f t="shared" si="1"/>
      </c>
      <c r="E124" s="51"/>
      <c r="F124" s="51"/>
      <c r="G124" s="54"/>
      <c r="H124" s="54"/>
      <c r="I124" s="55"/>
      <c r="J124" s="56"/>
      <c r="K124" s="55"/>
      <c r="L124" s="51"/>
      <c r="M124" s="56"/>
    </row>
    <row r="125" spans="1:13" ht="24.75" customHeight="1">
      <c r="A125" s="51"/>
      <c r="B125" s="52"/>
      <c r="C125" s="51"/>
      <c r="D125" s="53">
        <f t="shared" si="1"/>
      </c>
      <c r="E125" s="51"/>
      <c r="F125" s="51"/>
      <c r="G125" s="54"/>
      <c r="H125" s="54"/>
      <c r="I125" s="55"/>
      <c r="J125" s="56"/>
      <c r="K125" s="55"/>
      <c r="L125" s="51"/>
      <c r="M125" s="56"/>
    </row>
    <row r="126" spans="1:13" ht="24.75" customHeight="1">
      <c r="A126" s="51"/>
      <c r="B126" s="52"/>
      <c r="C126" s="51"/>
      <c r="D126" s="53">
        <f t="shared" si="1"/>
      </c>
      <c r="E126" s="51"/>
      <c r="F126" s="51"/>
      <c r="G126" s="54"/>
      <c r="H126" s="54"/>
      <c r="I126" s="55"/>
      <c r="J126" s="56"/>
      <c r="K126" s="55"/>
      <c r="L126" s="51"/>
      <c r="M126" s="56"/>
    </row>
    <row r="127" spans="1:13" ht="24.75" customHeight="1">
      <c r="A127" s="51"/>
      <c r="B127" s="52"/>
      <c r="C127" s="51"/>
      <c r="D127" s="53">
        <f t="shared" si="1"/>
      </c>
      <c r="E127" s="51"/>
      <c r="F127" s="51"/>
      <c r="G127" s="54"/>
      <c r="H127" s="54"/>
      <c r="I127" s="55"/>
      <c r="J127" s="56"/>
      <c r="K127" s="55"/>
      <c r="L127" s="51"/>
      <c r="M127" s="56"/>
    </row>
    <row r="128" spans="1:13" ht="24.75" customHeight="1">
      <c r="A128" s="51"/>
      <c r="B128" s="52"/>
      <c r="C128" s="51"/>
      <c r="D128" s="53">
        <f t="shared" si="1"/>
      </c>
      <c r="E128" s="51"/>
      <c r="F128" s="51"/>
      <c r="G128" s="54"/>
      <c r="H128" s="54"/>
      <c r="I128" s="55"/>
      <c r="J128" s="56"/>
      <c r="K128" s="55"/>
      <c r="L128" s="51"/>
      <c r="M128" s="56"/>
    </row>
    <row r="129" spans="1:13" ht="24.75" customHeight="1">
      <c r="A129" s="51"/>
      <c r="B129" s="52"/>
      <c r="C129" s="51"/>
      <c r="D129" s="53">
        <f t="shared" si="1"/>
      </c>
      <c r="E129" s="51"/>
      <c r="F129" s="51"/>
      <c r="G129" s="54"/>
      <c r="H129" s="54"/>
      <c r="I129" s="55"/>
      <c r="J129" s="56"/>
      <c r="K129" s="55"/>
      <c r="L129" s="51"/>
      <c r="M129" s="56"/>
    </row>
    <row r="130" spans="1:13" ht="24.75" customHeight="1">
      <c r="A130" s="51"/>
      <c r="B130" s="52"/>
      <c r="C130" s="51"/>
      <c r="D130" s="53">
        <f t="shared" si="1"/>
      </c>
      <c r="E130" s="51"/>
      <c r="F130" s="51"/>
      <c r="G130" s="54"/>
      <c r="H130" s="54"/>
      <c r="I130" s="55"/>
      <c r="J130" s="56"/>
      <c r="K130" s="55"/>
      <c r="L130" s="51"/>
      <c r="M130" s="56"/>
    </row>
    <row r="131" spans="1:13" ht="24.75" customHeight="1">
      <c r="A131" s="51"/>
      <c r="B131" s="52"/>
      <c r="C131" s="51"/>
      <c r="D131" s="53">
        <f t="shared" si="1"/>
      </c>
      <c r="E131" s="51"/>
      <c r="F131" s="51"/>
      <c r="G131" s="54"/>
      <c r="H131" s="54"/>
      <c r="I131" s="55"/>
      <c r="J131" s="56"/>
      <c r="K131" s="55"/>
      <c r="L131" s="51"/>
      <c r="M131" s="56"/>
    </row>
    <row r="132" spans="1:13" ht="24.75" customHeight="1">
      <c r="A132" s="51"/>
      <c r="B132" s="52"/>
      <c r="C132" s="51"/>
      <c r="D132" s="53">
        <f t="shared" si="1"/>
      </c>
      <c r="E132" s="51"/>
      <c r="F132" s="51"/>
      <c r="G132" s="54"/>
      <c r="H132" s="54"/>
      <c r="I132" s="55"/>
      <c r="J132" s="56"/>
      <c r="K132" s="55"/>
      <c r="L132" s="51"/>
      <c r="M132" s="56"/>
    </row>
    <row r="133" spans="1:13" ht="24.75" customHeight="1">
      <c r="A133" s="51"/>
      <c r="B133" s="52"/>
      <c r="C133" s="51"/>
      <c r="D133" s="53">
        <f t="shared" si="1"/>
      </c>
      <c r="E133" s="51"/>
      <c r="F133" s="51"/>
      <c r="G133" s="54"/>
      <c r="H133" s="54"/>
      <c r="I133" s="55"/>
      <c r="J133" s="56"/>
      <c r="K133" s="55"/>
      <c r="L133" s="51"/>
      <c r="M133" s="56"/>
    </row>
    <row r="134" spans="1:13" ht="24.75" customHeight="1">
      <c r="A134" s="51"/>
      <c r="B134" s="52"/>
      <c r="C134" s="51"/>
      <c r="D134" s="53">
        <f t="shared" si="1"/>
      </c>
      <c r="E134" s="51"/>
      <c r="F134" s="51"/>
      <c r="G134" s="54"/>
      <c r="H134" s="54"/>
      <c r="I134" s="55"/>
      <c r="J134" s="56"/>
      <c r="K134" s="55"/>
      <c r="L134" s="51"/>
      <c r="M134" s="56"/>
    </row>
    <row r="135" spans="1:13" ht="24.75" customHeight="1">
      <c r="A135" s="51"/>
      <c r="B135" s="52"/>
      <c r="C135" s="51"/>
      <c r="D135" s="53">
        <f t="shared" si="1"/>
      </c>
      <c r="E135" s="51"/>
      <c r="F135" s="51"/>
      <c r="G135" s="54"/>
      <c r="H135" s="54"/>
      <c r="I135" s="55"/>
      <c r="J135" s="56"/>
      <c r="K135" s="55"/>
      <c r="L135" s="51"/>
      <c r="M135" s="56"/>
    </row>
    <row r="136" spans="1:13" ht="24.75" customHeight="1">
      <c r="A136" s="51"/>
      <c r="B136" s="52"/>
      <c r="C136" s="51"/>
      <c r="D136" s="53">
        <f t="shared" si="1"/>
      </c>
      <c r="E136" s="51"/>
      <c r="F136" s="51"/>
      <c r="G136" s="54"/>
      <c r="H136" s="54"/>
      <c r="I136" s="55"/>
      <c r="J136" s="56"/>
      <c r="K136" s="55"/>
      <c r="L136" s="51"/>
      <c r="M136" s="56"/>
    </row>
    <row r="137" spans="1:13" ht="24.75" customHeight="1">
      <c r="A137" s="51"/>
      <c r="B137" s="52"/>
      <c r="C137" s="51"/>
      <c r="D137" s="53">
        <f t="shared" si="1"/>
      </c>
      <c r="E137" s="51"/>
      <c r="F137" s="51"/>
      <c r="G137" s="54"/>
      <c r="H137" s="54"/>
      <c r="I137" s="55"/>
      <c r="J137" s="56"/>
      <c r="K137" s="55"/>
      <c r="L137" s="51"/>
      <c r="M137" s="56"/>
    </row>
    <row r="138" spans="1:13" ht="24.75" customHeight="1">
      <c r="A138" s="51"/>
      <c r="B138" s="52"/>
      <c r="C138" s="51"/>
      <c r="D138" s="53">
        <f t="shared" si="1"/>
      </c>
      <c r="E138" s="51"/>
      <c r="F138" s="51"/>
      <c r="G138" s="54"/>
      <c r="H138" s="54"/>
      <c r="I138" s="55"/>
      <c r="J138" s="56"/>
      <c r="K138" s="55"/>
      <c r="L138" s="51"/>
      <c r="M138" s="56"/>
    </row>
    <row r="139" spans="1:13" ht="24.75" customHeight="1">
      <c r="A139" s="51"/>
      <c r="B139" s="52"/>
      <c r="C139" s="51"/>
      <c r="D139" s="53">
        <f t="shared" si="1"/>
      </c>
      <c r="E139" s="51"/>
      <c r="F139" s="51"/>
      <c r="G139" s="54"/>
      <c r="H139" s="54"/>
      <c r="I139" s="55"/>
      <c r="J139" s="56"/>
      <c r="K139" s="55"/>
      <c r="L139" s="51"/>
      <c r="M139" s="56"/>
    </row>
    <row r="140" spans="1:13" ht="24.75" customHeight="1">
      <c r="A140" s="51"/>
      <c r="B140" s="52"/>
      <c r="C140" s="51"/>
      <c r="D140" s="53">
        <f t="shared" si="1"/>
      </c>
      <c r="E140" s="51"/>
      <c r="F140" s="51"/>
      <c r="G140" s="54"/>
      <c r="H140" s="54"/>
      <c r="I140" s="55"/>
      <c r="J140" s="56"/>
      <c r="K140" s="55"/>
      <c r="L140" s="51"/>
      <c r="M140" s="56"/>
    </row>
    <row r="141" spans="1:13" ht="24.75" customHeight="1">
      <c r="A141" s="51"/>
      <c r="B141" s="52"/>
      <c r="C141" s="51"/>
      <c r="D141" s="53">
        <f t="shared" si="1"/>
      </c>
      <c r="E141" s="51"/>
      <c r="F141" s="51"/>
      <c r="G141" s="54"/>
      <c r="H141" s="54"/>
      <c r="I141" s="55"/>
      <c r="J141" s="56"/>
      <c r="K141" s="55"/>
      <c r="L141" s="51"/>
      <c r="M141" s="56"/>
    </row>
    <row r="142" spans="1:13" ht="24.75" customHeight="1">
      <c r="A142" s="51"/>
      <c r="B142" s="52"/>
      <c r="C142" s="51"/>
      <c r="D142" s="53">
        <f t="shared" si="1"/>
      </c>
      <c r="E142" s="51"/>
      <c r="F142" s="51"/>
      <c r="G142" s="54"/>
      <c r="H142" s="54"/>
      <c r="I142" s="55"/>
      <c r="J142" s="56"/>
      <c r="K142" s="55"/>
      <c r="L142" s="51"/>
      <c r="M142" s="56"/>
    </row>
    <row r="143" spans="1:13" ht="24.75" customHeight="1">
      <c r="A143" s="51"/>
      <c r="B143" s="52"/>
      <c r="C143" s="51"/>
      <c r="D143" s="53">
        <f t="shared" si="1"/>
      </c>
      <c r="E143" s="51"/>
      <c r="F143" s="51"/>
      <c r="G143" s="54"/>
      <c r="H143" s="54"/>
      <c r="I143" s="55"/>
      <c r="J143" s="56"/>
      <c r="K143" s="55"/>
      <c r="L143" s="51"/>
      <c r="M143" s="56"/>
    </row>
    <row r="144" spans="1:13" ht="24.75" customHeight="1">
      <c r="A144" s="51"/>
      <c r="B144" s="52"/>
      <c r="C144" s="51"/>
      <c r="D144" s="53">
        <f t="shared" si="1"/>
      </c>
      <c r="E144" s="51"/>
      <c r="F144" s="51"/>
      <c r="G144" s="54"/>
      <c r="H144" s="54"/>
      <c r="I144" s="55"/>
      <c r="J144" s="56"/>
      <c r="K144" s="55"/>
      <c r="L144" s="51"/>
      <c r="M144" s="56"/>
    </row>
    <row r="145" spans="1:13" ht="24.75" customHeight="1">
      <c r="A145" s="51"/>
      <c r="B145" s="52"/>
      <c r="C145" s="51"/>
      <c r="D145" s="53">
        <f t="shared" si="1"/>
      </c>
      <c r="E145" s="51"/>
      <c r="F145" s="51"/>
      <c r="G145" s="54"/>
      <c r="H145" s="54"/>
      <c r="I145" s="55"/>
      <c r="J145" s="56"/>
      <c r="K145" s="55"/>
      <c r="L145" s="51"/>
      <c r="M145" s="56"/>
    </row>
    <row r="146" spans="1:13" ht="24.75" customHeight="1">
      <c r="A146" s="51"/>
      <c r="B146" s="52"/>
      <c r="C146" s="51"/>
      <c r="D146" s="53">
        <f t="shared" si="1"/>
      </c>
      <c r="E146" s="51"/>
      <c r="F146" s="51"/>
      <c r="G146" s="54"/>
      <c r="H146" s="54"/>
      <c r="I146" s="55"/>
      <c r="J146" s="56"/>
      <c r="K146" s="55"/>
      <c r="L146" s="51"/>
      <c r="M146" s="56"/>
    </row>
    <row r="147" spans="1:13" ht="24.75" customHeight="1">
      <c r="A147" s="51"/>
      <c r="B147" s="52"/>
      <c r="C147" s="51"/>
      <c r="D147" s="53">
        <f t="shared" si="1"/>
      </c>
      <c r="E147" s="51"/>
      <c r="F147" s="51"/>
      <c r="G147" s="54"/>
      <c r="H147" s="54"/>
      <c r="I147" s="55"/>
      <c r="J147" s="56"/>
      <c r="K147" s="55"/>
      <c r="L147" s="51"/>
      <c r="M147" s="56"/>
    </row>
    <row r="148" spans="1:13" ht="24.75" customHeight="1">
      <c r="A148" s="51"/>
      <c r="B148" s="52"/>
      <c r="C148" s="51"/>
      <c r="D148" s="53">
        <f t="shared" si="1"/>
      </c>
      <c r="E148" s="51"/>
      <c r="F148" s="51"/>
      <c r="G148" s="54"/>
      <c r="H148" s="54"/>
      <c r="I148" s="55"/>
      <c r="J148" s="56"/>
      <c r="K148" s="55"/>
      <c r="L148" s="51"/>
      <c r="M148" s="56"/>
    </row>
    <row r="149" spans="1:13" ht="24.75" customHeight="1">
      <c r="A149" s="51"/>
      <c r="B149" s="52"/>
      <c r="C149" s="51"/>
      <c r="D149" s="53">
        <f t="shared" si="1"/>
      </c>
      <c r="E149" s="51"/>
      <c r="F149" s="51"/>
      <c r="G149" s="54"/>
      <c r="H149" s="54"/>
      <c r="I149" s="55"/>
      <c r="J149" s="56"/>
      <c r="K149" s="55"/>
      <c r="L149" s="51"/>
      <c r="M149" s="56"/>
    </row>
    <row r="150" spans="1:13" ht="24.75" customHeight="1">
      <c r="A150" s="51"/>
      <c r="B150" s="52"/>
      <c r="C150" s="51"/>
      <c r="D150" s="53">
        <f t="shared" si="1"/>
      </c>
      <c r="E150" s="51"/>
      <c r="F150" s="51"/>
      <c r="G150" s="54"/>
      <c r="H150" s="54"/>
      <c r="I150" s="55"/>
      <c r="J150" s="56"/>
      <c r="K150" s="55"/>
      <c r="L150" s="51"/>
      <c r="M150" s="56"/>
    </row>
    <row r="151" spans="1:13" ht="24.75" customHeight="1">
      <c r="A151" s="51"/>
      <c r="B151" s="52"/>
      <c r="C151" s="51"/>
      <c r="D151" s="53">
        <f t="shared" si="1"/>
      </c>
      <c r="E151" s="51"/>
      <c r="F151" s="51"/>
      <c r="G151" s="54"/>
      <c r="H151" s="54"/>
      <c r="I151" s="55"/>
      <c r="J151" s="56"/>
      <c r="K151" s="55"/>
      <c r="L151" s="51"/>
      <c r="M151" s="56"/>
    </row>
    <row r="152" spans="1:13" ht="24.75" customHeight="1">
      <c r="A152" s="51"/>
      <c r="B152" s="52"/>
      <c r="C152" s="51"/>
      <c r="D152" s="53">
        <f t="shared" si="1"/>
      </c>
      <c r="E152" s="51"/>
      <c r="F152" s="51"/>
      <c r="G152" s="54"/>
      <c r="H152" s="54"/>
      <c r="I152" s="55"/>
      <c r="J152" s="56"/>
      <c r="K152" s="55"/>
      <c r="L152" s="51"/>
      <c r="M152" s="56"/>
    </row>
    <row r="153" spans="1:13" ht="24.75" customHeight="1">
      <c r="A153" s="51"/>
      <c r="B153" s="52"/>
      <c r="C153" s="51"/>
      <c r="D153" s="53">
        <f t="shared" si="1"/>
      </c>
      <c r="E153" s="51"/>
      <c r="F153" s="51"/>
      <c r="G153" s="54"/>
      <c r="H153" s="54"/>
      <c r="I153" s="55"/>
      <c r="J153" s="56"/>
      <c r="K153" s="55"/>
      <c r="L153" s="51"/>
      <c r="M153" s="56"/>
    </row>
    <row r="154" spans="1:13" ht="24.75" customHeight="1">
      <c r="A154" s="51"/>
      <c r="B154" s="52"/>
      <c r="C154" s="51"/>
      <c r="D154" s="53">
        <f t="shared" si="1"/>
      </c>
      <c r="E154" s="51"/>
      <c r="F154" s="51"/>
      <c r="G154" s="54"/>
      <c r="H154" s="54"/>
      <c r="I154" s="55"/>
      <c r="J154" s="56"/>
      <c r="K154" s="55"/>
      <c r="L154" s="51"/>
      <c r="M154" s="56"/>
    </row>
    <row r="155" spans="1:13" ht="24.75" customHeight="1">
      <c r="A155" s="51"/>
      <c r="B155" s="52"/>
      <c r="C155" s="51"/>
      <c r="D155" s="53">
        <f t="shared" si="1"/>
      </c>
      <c r="E155" s="51"/>
      <c r="F155" s="51"/>
      <c r="G155" s="54"/>
      <c r="H155" s="54"/>
      <c r="I155" s="55"/>
      <c r="J155" s="56"/>
      <c r="K155" s="55"/>
      <c r="L155" s="51"/>
      <c r="M155" s="56"/>
    </row>
    <row r="156" spans="1:13" ht="24.75" customHeight="1">
      <c r="A156" s="51"/>
      <c r="B156" s="52"/>
      <c r="C156" s="51"/>
      <c r="D156" s="53">
        <f t="shared" si="1"/>
      </c>
      <c r="E156" s="51"/>
      <c r="F156" s="51"/>
      <c r="G156" s="54"/>
      <c r="H156" s="54"/>
      <c r="I156" s="55"/>
      <c r="J156" s="56"/>
      <c r="K156" s="55"/>
      <c r="L156" s="51"/>
      <c r="M156" s="56"/>
    </row>
    <row r="157" spans="1:13" ht="24.75" customHeight="1">
      <c r="A157" s="51"/>
      <c r="B157" s="52"/>
      <c r="C157" s="51"/>
      <c r="D157" s="53">
        <f t="shared" si="1"/>
      </c>
      <c r="E157" s="51"/>
      <c r="F157" s="51"/>
      <c r="G157" s="54"/>
      <c r="H157" s="54"/>
      <c r="I157" s="55"/>
      <c r="J157" s="56"/>
      <c r="K157" s="55"/>
      <c r="L157" s="51"/>
      <c r="M157" s="56"/>
    </row>
    <row r="158" spans="1:13" ht="24.75" customHeight="1">
      <c r="A158" s="51"/>
      <c r="B158" s="52"/>
      <c r="C158" s="51"/>
      <c r="D158" s="53">
        <f t="shared" si="1"/>
      </c>
      <c r="E158" s="51"/>
      <c r="F158" s="51"/>
      <c r="G158" s="54"/>
      <c r="H158" s="54"/>
      <c r="I158" s="55"/>
      <c r="J158" s="56"/>
      <c r="K158" s="55"/>
      <c r="L158" s="51"/>
      <c r="M158" s="56"/>
    </row>
    <row r="159" spans="1:13" ht="24.75" customHeight="1">
      <c r="A159" s="51"/>
      <c r="B159" s="52"/>
      <c r="C159" s="51"/>
      <c r="D159" s="53">
        <f t="shared" si="1"/>
      </c>
      <c r="E159" s="51"/>
      <c r="F159" s="51"/>
      <c r="G159" s="54"/>
      <c r="H159" s="54"/>
      <c r="I159" s="55"/>
      <c r="J159" s="56"/>
      <c r="K159" s="55"/>
      <c r="L159" s="51"/>
      <c r="M159" s="56"/>
    </row>
    <row r="160" spans="1:13" ht="24.75" customHeight="1">
      <c r="A160" s="51"/>
      <c r="B160" s="52"/>
      <c r="C160" s="51"/>
      <c r="D160" s="53">
        <f t="shared" si="1"/>
      </c>
      <c r="E160" s="51"/>
      <c r="F160" s="51"/>
      <c r="G160" s="54"/>
      <c r="H160" s="54"/>
      <c r="I160" s="55"/>
      <c r="J160" s="56"/>
      <c r="K160" s="55"/>
      <c r="L160" s="51"/>
      <c r="M160" s="56"/>
    </row>
    <row r="161" spans="1:13" ht="24.75" customHeight="1">
      <c r="A161" s="51"/>
      <c r="B161" s="52"/>
      <c r="C161" s="51"/>
      <c r="D161" s="53">
        <f t="shared" si="1"/>
      </c>
      <c r="E161" s="51"/>
      <c r="F161" s="51"/>
      <c r="G161" s="54"/>
      <c r="H161" s="54"/>
      <c r="I161" s="55"/>
      <c r="J161" s="56"/>
      <c r="K161" s="55"/>
      <c r="L161" s="51"/>
      <c r="M161" s="56"/>
    </row>
    <row r="162" spans="1:13" ht="24.75" customHeight="1">
      <c r="A162" s="51"/>
      <c r="B162" s="52"/>
      <c r="C162" s="51"/>
      <c r="D162" s="53">
        <f t="shared" si="1"/>
      </c>
      <c r="E162" s="51"/>
      <c r="F162" s="51"/>
      <c r="G162" s="54"/>
      <c r="H162" s="54"/>
      <c r="I162" s="55"/>
      <c r="J162" s="56"/>
      <c r="K162" s="55"/>
      <c r="L162" s="51"/>
      <c r="M162" s="56"/>
    </row>
    <row r="163" spans="1:13" ht="24.75" customHeight="1">
      <c r="A163" s="51"/>
      <c r="B163" s="52"/>
      <c r="C163" s="51"/>
      <c r="D163" s="53">
        <f t="shared" si="1"/>
      </c>
      <c r="E163" s="51"/>
      <c r="F163" s="51"/>
      <c r="G163" s="54"/>
      <c r="H163" s="54"/>
      <c r="I163" s="55"/>
      <c r="J163" s="56"/>
      <c r="K163" s="55"/>
      <c r="L163" s="51"/>
      <c r="M163" s="56"/>
    </row>
    <row r="164" spans="1:13" ht="24.75" customHeight="1">
      <c r="A164" s="51"/>
      <c r="B164" s="52"/>
      <c r="C164" s="51"/>
      <c r="D164" s="53">
        <f t="shared" si="1"/>
      </c>
      <c r="E164" s="51"/>
      <c r="F164" s="51"/>
      <c r="G164" s="54"/>
      <c r="H164" s="54"/>
      <c r="I164" s="55"/>
      <c r="J164" s="56"/>
      <c r="K164" s="55"/>
      <c r="L164" s="51"/>
      <c r="M164" s="56"/>
    </row>
    <row r="165" spans="1:13" ht="24.75" customHeight="1">
      <c r="A165" s="51"/>
      <c r="B165" s="52"/>
      <c r="C165" s="51"/>
      <c r="D165" s="53">
        <f t="shared" si="1"/>
      </c>
      <c r="E165" s="51"/>
      <c r="F165" s="51"/>
      <c r="G165" s="54"/>
      <c r="H165" s="54"/>
      <c r="I165" s="55"/>
      <c r="J165" s="56"/>
      <c r="K165" s="55"/>
      <c r="L165" s="51"/>
      <c r="M165" s="56"/>
    </row>
    <row r="166" spans="1:13" ht="24.75" customHeight="1">
      <c r="A166" s="51"/>
      <c r="B166" s="52"/>
      <c r="C166" s="51"/>
      <c r="D166" s="53">
        <f t="shared" si="1"/>
      </c>
      <c r="E166" s="51"/>
      <c r="F166" s="51"/>
      <c r="G166" s="54"/>
      <c r="H166" s="54"/>
      <c r="I166" s="55"/>
      <c r="J166" s="56"/>
      <c r="K166" s="55"/>
      <c r="L166" s="51"/>
      <c r="M166" s="56"/>
    </row>
    <row r="167" spans="1:13" ht="24.75" customHeight="1">
      <c r="A167" s="51"/>
      <c r="B167" s="52"/>
      <c r="C167" s="51"/>
      <c r="D167" s="53">
        <f t="shared" si="1"/>
      </c>
      <c r="E167" s="51"/>
      <c r="F167" s="51"/>
      <c r="G167" s="54"/>
      <c r="H167" s="54"/>
      <c r="I167" s="55"/>
      <c r="J167" s="56"/>
      <c r="K167" s="55"/>
      <c r="L167" s="51"/>
      <c r="M167" s="56"/>
    </row>
    <row r="168" spans="1:13" ht="24.75" customHeight="1">
      <c r="A168" s="51"/>
      <c r="B168" s="52"/>
      <c r="C168" s="51"/>
      <c r="D168" s="53">
        <f t="shared" si="1"/>
      </c>
      <c r="E168" s="51"/>
      <c r="F168" s="51"/>
      <c r="G168" s="54"/>
      <c r="H168" s="54"/>
      <c r="I168" s="55"/>
      <c r="J168" s="56"/>
      <c r="K168" s="55"/>
      <c r="L168" s="51"/>
      <c r="M168" s="56"/>
    </row>
    <row r="169" spans="1:13" ht="24.75" customHeight="1">
      <c r="A169" s="51"/>
      <c r="B169" s="52"/>
      <c r="C169" s="51"/>
      <c r="D169" s="53">
        <f t="shared" si="1"/>
      </c>
      <c r="E169" s="51"/>
      <c r="F169" s="51"/>
      <c r="G169" s="54"/>
      <c r="H169" s="54"/>
      <c r="I169" s="55"/>
      <c r="J169" s="56"/>
      <c r="K169" s="55"/>
      <c r="L169" s="51"/>
      <c r="M169" s="56"/>
    </row>
    <row r="170" spans="1:13" ht="24.75" customHeight="1">
      <c r="A170" s="51"/>
      <c r="B170" s="52"/>
      <c r="C170" s="51"/>
      <c r="D170" s="53">
        <f t="shared" si="1"/>
      </c>
      <c r="E170" s="51"/>
      <c r="F170" s="51"/>
      <c r="G170" s="54"/>
      <c r="H170" s="54"/>
      <c r="I170" s="55"/>
      <c r="J170" s="56"/>
      <c r="K170" s="55"/>
      <c r="L170" s="51"/>
      <c r="M170" s="56"/>
    </row>
    <row r="171" spans="1:13" ht="24.75" customHeight="1">
      <c r="A171" s="51"/>
      <c r="B171" s="52"/>
      <c r="C171" s="51"/>
      <c r="D171" s="53">
        <f t="shared" si="1"/>
      </c>
      <c r="E171" s="51"/>
      <c r="F171" s="51"/>
      <c r="G171" s="54"/>
      <c r="H171" s="54"/>
      <c r="I171" s="55"/>
      <c r="J171" s="56"/>
      <c r="K171" s="55"/>
      <c r="L171" s="51"/>
      <c r="M171" s="56"/>
    </row>
    <row r="172" spans="1:13" ht="24.75" customHeight="1">
      <c r="A172" s="51"/>
      <c r="B172" s="52"/>
      <c r="C172" s="51"/>
      <c r="D172" s="53">
        <f t="shared" si="1"/>
      </c>
      <c r="E172" s="51"/>
      <c r="F172" s="51"/>
      <c r="G172" s="54"/>
      <c r="H172" s="54"/>
      <c r="I172" s="55"/>
      <c r="J172" s="56"/>
      <c r="K172" s="55"/>
      <c r="L172" s="51"/>
      <c r="M172" s="56"/>
    </row>
    <row r="173" spans="1:13" ht="24.75" customHeight="1">
      <c r="A173" s="51"/>
      <c r="B173" s="52"/>
      <c r="C173" s="51"/>
      <c r="D173" s="53">
        <f t="shared" si="1"/>
      </c>
      <c r="E173" s="51"/>
      <c r="F173" s="51"/>
      <c r="G173" s="54"/>
      <c r="H173" s="54"/>
      <c r="I173" s="55"/>
      <c r="J173" s="56"/>
      <c r="K173" s="55"/>
      <c r="L173" s="51"/>
      <c r="M173" s="56"/>
    </row>
    <row r="174" spans="1:13" ht="24.75" customHeight="1">
      <c r="A174" s="51"/>
      <c r="B174" s="52"/>
      <c r="C174" s="51"/>
      <c r="D174" s="53">
        <f t="shared" si="1"/>
      </c>
      <c r="E174" s="51"/>
      <c r="F174" s="51"/>
      <c r="G174" s="54"/>
      <c r="H174" s="54"/>
      <c r="I174" s="55"/>
      <c r="J174" s="56"/>
      <c r="K174" s="55"/>
      <c r="L174" s="51"/>
      <c r="M174" s="56"/>
    </row>
    <row r="175" spans="1:13" ht="24.75" customHeight="1">
      <c r="A175" s="51"/>
      <c r="B175" s="52"/>
      <c r="C175" s="51"/>
      <c r="D175" s="53">
        <f t="shared" si="1"/>
      </c>
      <c r="E175" s="51"/>
      <c r="F175" s="51"/>
      <c r="G175" s="54"/>
      <c r="H175" s="54"/>
      <c r="I175" s="55"/>
      <c r="J175" s="56"/>
      <c r="K175" s="55"/>
      <c r="L175" s="51"/>
      <c r="M175" s="56"/>
    </row>
    <row r="176" spans="1:13" ht="24.75" customHeight="1">
      <c r="A176" s="51"/>
      <c r="B176" s="52"/>
      <c r="C176" s="51"/>
      <c r="D176" s="53">
        <f t="shared" si="1"/>
      </c>
      <c r="E176" s="51"/>
      <c r="F176" s="51"/>
      <c r="G176" s="54"/>
      <c r="H176" s="54"/>
      <c r="I176" s="55"/>
      <c r="J176" s="56"/>
      <c r="K176" s="55"/>
      <c r="L176" s="51"/>
      <c r="M176" s="56"/>
    </row>
    <row r="177" spans="1:13" ht="24.75" customHeight="1">
      <c r="A177" s="51"/>
      <c r="B177" s="52"/>
      <c r="C177" s="51"/>
      <c r="D177" s="53">
        <f t="shared" si="1"/>
      </c>
      <c r="E177" s="51"/>
      <c r="F177" s="51"/>
      <c r="G177" s="54"/>
      <c r="H177" s="54"/>
      <c r="I177" s="55"/>
      <c r="J177" s="56"/>
      <c r="K177" s="55"/>
      <c r="L177" s="51"/>
      <c r="M177" s="56"/>
    </row>
    <row r="178" spans="1:13" ht="24.75" customHeight="1">
      <c r="A178" s="51"/>
      <c r="B178" s="52"/>
      <c r="C178" s="51"/>
      <c r="D178" s="53">
        <f t="shared" si="1"/>
      </c>
      <c r="E178" s="51"/>
      <c r="F178" s="51"/>
      <c r="G178" s="54"/>
      <c r="H178" s="54"/>
      <c r="I178" s="55"/>
      <c r="J178" s="56"/>
      <c r="K178" s="55"/>
      <c r="L178" s="51"/>
      <c r="M178" s="56"/>
    </row>
    <row r="179" spans="1:13" ht="24.75" customHeight="1">
      <c r="A179" s="51"/>
      <c r="B179" s="52"/>
      <c r="C179" s="51"/>
      <c r="D179" s="53">
        <f t="shared" si="1"/>
      </c>
      <c r="E179" s="51"/>
      <c r="F179" s="51"/>
      <c r="G179" s="54"/>
      <c r="H179" s="54"/>
      <c r="I179" s="55"/>
      <c r="J179" s="56"/>
      <c r="K179" s="55"/>
      <c r="L179" s="51"/>
      <c r="M179" s="56"/>
    </row>
    <row r="180" spans="1:13" ht="24.75" customHeight="1">
      <c r="A180" s="51"/>
      <c r="B180" s="52"/>
      <c r="C180" s="51"/>
      <c r="D180" s="53">
        <f aca="true" t="shared" si="2" ref="D180:D243">IF(ISNA(VLOOKUP($C180,LIST_B1,3,FALSE)),"",VLOOKUP($C180,LIST_B1,3,FALSE))</f>
      </c>
      <c r="E180" s="51"/>
      <c r="F180" s="51"/>
      <c r="G180" s="54"/>
      <c r="H180" s="54"/>
      <c r="I180" s="55"/>
      <c r="J180" s="56"/>
      <c r="K180" s="55"/>
      <c r="L180" s="51"/>
      <c r="M180" s="56"/>
    </row>
    <row r="181" spans="1:13" ht="24.75" customHeight="1">
      <c r="A181" s="51"/>
      <c r="B181" s="52"/>
      <c r="C181" s="51"/>
      <c r="D181" s="53">
        <f t="shared" si="2"/>
      </c>
      <c r="E181" s="51"/>
      <c r="F181" s="51"/>
      <c r="G181" s="54"/>
      <c r="H181" s="54"/>
      <c r="I181" s="55"/>
      <c r="J181" s="56"/>
      <c r="K181" s="55"/>
      <c r="L181" s="51"/>
      <c r="M181" s="56"/>
    </row>
    <row r="182" spans="1:13" ht="24.75" customHeight="1">
      <c r="A182" s="51"/>
      <c r="B182" s="52"/>
      <c r="C182" s="51"/>
      <c r="D182" s="53">
        <f t="shared" si="2"/>
      </c>
      <c r="E182" s="51"/>
      <c r="F182" s="51"/>
      <c r="G182" s="54"/>
      <c r="H182" s="54"/>
      <c r="I182" s="55"/>
      <c r="J182" s="56"/>
      <c r="K182" s="55"/>
      <c r="L182" s="51"/>
      <c r="M182" s="56"/>
    </row>
    <row r="183" spans="1:13" ht="24.75" customHeight="1">
      <c r="A183" s="51"/>
      <c r="B183" s="52"/>
      <c r="C183" s="51"/>
      <c r="D183" s="53">
        <f t="shared" si="2"/>
      </c>
      <c r="E183" s="51"/>
      <c r="F183" s="51"/>
      <c r="G183" s="54"/>
      <c r="H183" s="54"/>
      <c r="I183" s="55"/>
      <c r="J183" s="56"/>
      <c r="K183" s="55"/>
      <c r="L183" s="51"/>
      <c r="M183" s="56"/>
    </row>
    <row r="184" spans="1:13" ht="24.75" customHeight="1">
      <c r="A184" s="51"/>
      <c r="B184" s="52"/>
      <c r="C184" s="51"/>
      <c r="D184" s="53">
        <f t="shared" si="2"/>
      </c>
      <c r="E184" s="51"/>
      <c r="F184" s="51"/>
      <c r="G184" s="54"/>
      <c r="H184" s="54"/>
      <c r="I184" s="55"/>
      <c r="J184" s="56"/>
      <c r="K184" s="55"/>
      <c r="L184" s="51"/>
      <c r="M184" s="56"/>
    </row>
    <row r="185" spans="1:13" ht="24.75" customHeight="1">
      <c r="A185" s="51"/>
      <c r="B185" s="52"/>
      <c r="C185" s="51"/>
      <c r="D185" s="53">
        <f t="shared" si="2"/>
      </c>
      <c r="E185" s="51"/>
      <c r="F185" s="51"/>
      <c r="G185" s="54"/>
      <c r="H185" s="54"/>
      <c r="I185" s="55"/>
      <c r="J185" s="56"/>
      <c r="K185" s="55"/>
      <c r="L185" s="51"/>
      <c r="M185" s="56"/>
    </row>
    <row r="186" spans="1:13" ht="24.75" customHeight="1">
      <c r="A186" s="51"/>
      <c r="B186" s="52"/>
      <c r="C186" s="51"/>
      <c r="D186" s="53">
        <f t="shared" si="2"/>
      </c>
      <c r="E186" s="51"/>
      <c r="F186" s="51"/>
      <c r="G186" s="54"/>
      <c r="H186" s="54"/>
      <c r="I186" s="55"/>
      <c r="J186" s="56"/>
      <c r="K186" s="55"/>
      <c r="L186" s="51"/>
      <c r="M186" s="56"/>
    </row>
    <row r="187" spans="1:13" ht="24.75" customHeight="1">
      <c r="A187" s="51"/>
      <c r="B187" s="52"/>
      <c r="C187" s="51"/>
      <c r="D187" s="53">
        <f t="shared" si="2"/>
      </c>
      <c r="E187" s="51"/>
      <c r="F187" s="51"/>
      <c r="G187" s="54"/>
      <c r="H187" s="54"/>
      <c r="I187" s="55"/>
      <c r="J187" s="56"/>
      <c r="K187" s="55"/>
      <c r="L187" s="51"/>
      <c r="M187" s="56"/>
    </row>
    <row r="188" spans="1:13" ht="24.75" customHeight="1">
      <c r="A188" s="51"/>
      <c r="B188" s="52"/>
      <c r="C188" s="51"/>
      <c r="D188" s="53">
        <f t="shared" si="2"/>
      </c>
      <c r="E188" s="51"/>
      <c r="F188" s="51"/>
      <c r="G188" s="54"/>
      <c r="H188" s="54"/>
      <c r="I188" s="55"/>
      <c r="J188" s="56"/>
      <c r="K188" s="55"/>
      <c r="L188" s="51"/>
      <c r="M188" s="56"/>
    </row>
    <row r="189" spans="1:13" ht="24.75" customHeight="1">
      <c r="A189" s="51"/>
      <c r="B189" s="52"/>
      <c r="C189" s="51"/>
      <c r="D189" s="53">
        <f t="shared" si="2"/>
      </c>
      <c r="E189" s="51"/>
      <c r="F189" s="51"/>
      <c r="G189" s="54"/>
      <c r="H189" s="54"/>
      <c r="I189" s="55"/>
      <c r="J189" s="56"/>
      <c r="K189" s="55"/>
      <c r="L189" s="51"/>
      <c r="M189" s="56"/>
    </row>
    <row r="190" spans="1:13" ht="24.75" customHeight="1">
      <c r="A190" s="51"/>
      <c r="B190" s="52"/>
      <c r="C190" s="51"/>
      <c r="D190" s="53">
        <f t="shared" si="2"/>
      </c>
      <c r="E190" s="51"/>
      <c r="F190" s="51"/>
      <c r="G190" s="54"/>
      <c r="H190" s="54"/>
      <c r="I190" s="55"/>
      <c r="J190" s="56"/>
      <c r="K190" s="55"/>
      <c r="L190" s="51"/>
      <c r="M190" s="56"/>
    </row>
    <row r="191" spans="1:13" ht="24.75" customHeight="1">
      <c r="A191" s="51"/>
      <c r="B191" s="52"/>
      <c r="C191" s="51"/>
      <c r="D191" s="53">
        <f t="shared" si="2"/>
      </c>
      <c r="E191" s="51"/>
      <c r="F191" s="51"/>
      <c r="G191" s="54"/>
      <c r="H191" s="54"/>
      <c r="I191" s="55"/>
      <c r="J191" s="56"/>
      <c r="K191" s="55"/>
      <c r="L191" s="51"/>
      <c r="M191" s="56"/>
    </row>
    <row r="192" spans="1:13" ht="24.75" customHeight="1">
      <c r="A192" s="51"/>
      <c r="B192" s="52"/>
      <c r="C192" s="51"/>
      <c r="D192" s="53">
        <f t="shared" si="2"/>
      </c>
      <c r="E192" s="51"/>
      <c r="F192" s="51"/>
      <c r="G192" s="54"/>
      <c r="H192" s="54"/>
      <c r="I192" s="55"/>
      <c r="J192" s="56"/>
      <c r="K192" s="55"/>
      <c r="L192" s="51"/>
      <c r="M192" s="56"/>
    </row>
    <row r="193" spans="1:13" ht="24.75" customHeight="1">
      <c r="A193" s="51"/>
      <c r="B193" s="52"/>
      <c r="C193" s="51"/>
      <c r="D193" s="53">
        <f t="shared" si="2"/>
      </c>
      <c r="E193" s="51"/>
      <c r="F193" s="51"/>
      <c r="G193" s="54"/>
      <c r="H193" s="54"/>
      <c r="I193" s="55"/>
      <c r="J193" s="56"/>
      <c r="K193" s="55"/>
      <c r="L193" s="51"/>
      <c r="M193" s="56"/>
    </row>
    <row r="194" spans="1:13" ht="24.75" customHeight="1">
      <c r="A194" s="51"/>
      <c r="B194" s="52"/>
      <c r="C194" s="51"/>
      <c r="D194" s="53">
        <f t="shared" si="2"/>
      </c>
      <c r="E194" s="51"/>
      <c r="F194" s="51"/>
      <c r="G194" s="54"/>
      <c r="H194" s="54"/>
      <c r="I194" s="55"/>
      <c r="J194" s="56"/>
      <c r="K194" s="55"/>
      <c r="L194" s="51"/>
      <c r="M194" s="56"/>
    </row>
    <row r="195" spans="1:13" ht="24.75" customHeight="1">
      <c r="A195" s="51"/>
      <c r="B195" s="52"/>
      <c r="C195" s="51"/>
      <c r="D195" s="53">
        <f t="shared" si="2"/>
      </c>
      <c r="E195" s="51"/>
      <c r="F195" s="51"/>
      <c r="G195" s="54"/>
      <c r="H195" s="54"/>
      <c r="I195" s="55"/>
      <c r="J195" s="56"/>
      <c r="K195" s="55"/>
      <c r="L195" s="51"/>
      <c r="M195" s="56"/>
    </row>
    <row r="196" spans="1:13" ht="24.75" customHeight="1">
      <c r="A196" s="51"/>
      <c r="B196" s="52"/>
      <c r="C196" s="51"/>
      <c r="D196" s="53">
        <f t="shared" si="2"/>
      </c>
      <c r="E196" s="51"/>
      <c r="F196" s="51"/>
      <c r="G196" s="54"/>
      <c r="H196" s="54"/>
      <c r="I196" s="55"/>
      <c r="J196" s="56"/>
      <c r="K196" s="55"/>
      <c r="L196" s="51"/>
      <c r="M196" s="56"/>
    </row>
    <row r="197" spans="1:13" ht="24.75" customHeight="1">
      <c r="A197" s="51"/>
      <c r="B197" s="52"/>
      <c r="C197" s="51"/>
      <c r="D197" s="53">
        <f t="shared" si="2"/>
      </c>
      <c r="E197" s="51"/>
      <c r="F197" s="51"/>
      <c r="G197" s="54"/>
      <c r="H197" s="54"/>
      <c r="I197" s="55"/>
      <c r="J197" s="56"/>
      <c r="K197" s="55"/>
      <c r="L197" s="51"/>
      <c r="M197" s="56"/>
    </row>
    <row r="198" spans="1:13" ht="24.75" customHeight="1">
      <c r="A198" s="51"/>
      <c r="B198" s="52"/>
      <c r="C198" s="51"/>
      <c r="D198" s="53">
        <f t="shared" si="2"/>
      </c>
      <c r="E198" s="51"/>
      <c r="F198" s="51"/>
      <c r="G198" s="54"/>
      <c r="H198" s="54"/>
      <c r="I198" s="55"/>
      <c r="J198" s="56"/>
      <c r="K198" s="55"/>
      <c r="L198" s="51"/>
      <c r="M198" s="56"/>
    </row>
    <row r="199" spans="1:13" ht="24.75" customHeight="1">
      <c r="A199" s="51"/>
      <c r="B199" s="52"/>
      <c r="C199" s="51"/>
      <c r="D199" s="53">
        <f t="shared" si="2"/>
      </c>
      <c r="E199" s="51"/>
      <c r="F199" s="51"/>
      <c r="G199" s="54"/>
      <c r="H199" s="54"/>
      <c r="I199" s="55"/>
      <c r="J199" s="56"/>
      <c r="K199" s="55"/>
      <c r="L199" s="51"/>
      <c r="M199" s="56"/>
    </row>
    <row r="200" spans="1:13" ht="24.75" customHeight="1">
      <c r="A200" s="51"/>
      <c r="B200" s="52"/>
      <c r="C200" s="51"/>
      <c r="D200" s="53">
        <f t="shared" si="2"/>
      </c>
      <c r="E200" s="51"/>
      <c r="F200" s="51"/>
      <c r="G200" s="54"/>
      <c r="H200" s="54"/>
      <c r="I200" s="55"/>
      <c r="J200" s="56"/>
      <c r="K200" s="55"/>
      <c r="L200" s="51"/>
      <c r="M200" s="56"/>
    </row>
    <row r="201" spans="1:13" ht="24.75" customHeight="1">
      <c r="A201" s="51"/>
      <c r="B201" s="52"/>
      <c r="C201" s="51"/>
      <c r="D201" s="53">
        <f t="shared" si="2"/>
      </c>
      <c r="E201" s="51"/>
      <c r="F201" s="51"/>
      <c r="G201" s="54"/>
      <c r="H201" s="54"/>
      <c r="I201" s="55"/>
      <c r="J201" s="56"/>
      <c r="K201" s="55"/>
      <c r="L201" s="51"/>
      <c r="M201" s="56"/>
    </row>
    <row r="202" spans="1:13" ht="24.75" customHeight="1">
      <c r="A202" s="51"/>
      <c r="B202" s="52"/>
      <c r="C202" s="51"/>
      <c r="D202" s="53">
        <f t="shared" si="2"/>
      </c>
      <c r="E202" s="51"/>
      <c r="F202" s="51"/>
      <c r="G202" s="54"/>
      <c r="H202" s="54"/>
      <c r="I202" s="55"/>
      <c r="J202" s="56"/>
      <c r="K202" s="55"/>
      <c r="L202" s="51"/>
      <c r="M202" s="56"/>
    </row>
    <row r="203" spans="1:13" ht="24.75" customHeight="1">
      <c r="A203" s="51"/>
      <c r="B203" s="52"/>
      <c r="C203" s="51"/>
      <c r="D203" s="53">
        <f t="shared" si="2"/>
      </c>
      <c r="E203" s="51"/>
      <c r="F203" s="51"/>
      <c r="G203" s="54"/>
      <c r="H203" s="54"/>
      <c r="I203" s="55"/>
      <c r="J203" s="56"/>
      <c r="K203" s="55"/>
      <c r="L203" s="51"/>
      <c r="M203" s="56"/>
    </row>
    <row r="204" spans="1:13" ht="24.75" customHeight="1">
      <c r="A204" s="51"/>
      <c r="B204" s="52"/>
      <c r="C204" s="51"/>
      <c r="D204" s="53">
        <f t="shared" si="2"/>
      </c>
      <c r="E204" s="51"/>
      <c r="F204" s="51"/>
      <c r="G204" s="54"/>
      <c r="H204" s="54"/>
      <c r="I204" s="55"/>
      <c r="J204" s="56"/>
      <c r="K204" s="55"/>
      <c r="L204" s="51"/>
      <c r="M204" s="56"/>
    </row>
    <row r="205" spans="1:13" ht="24.75" customHeight="1">
      <c r="A205" s="51"/>
      <c r="B205" s="52"/>
      <c r="C205" s="51"/>
      <c r="D205" s="53">
        <f t="shared" si="2"/>
      </c>
      <c r="E205" s="51"/>
      <c r="F205" s="51"/>
      <c r="G205" s="54"/>
      <c r="H205" s="54"/>
      <c r="I205" s="55"/>
      <c r="J205" s="56"/>
      <c r="K205" s="55"/>
      <c r="L205" s="51"/>
      <c r="M205" s="56"/>
    </row>
    <row r="206" spans="1:13" ht="24.75" customHeight="1">
      <c r="A206" s="51"/>
      <c r="B206" s="52"/>
      <c r="C206" s="51"/>
      <c r="D206" s="53">
        <f t="shared" si="2"/>
      </c>
      <c r="E206" s="51"/>
      <c r="F206" s="51"/>
      <c r="G206" s="54"/>
      <c r="H206" s="54"/>
      <c r="I206" s="55"/>
      <c r="J206" s="56"/>
      <c r="K206" s="55"/>
      <c r="L206" s="51"/>
      <c r="M206" s="56"/>
    </row>
    <row r="207" spans="1:13" ht="24.75" customHeight="1">
      <c r="A207" s="51"/>
      <c r="B207" s="52"/>
      <c r="C207" s="51"/>
      <c r="D207" s="53">
        <f t="shared" si="2"/>
      </c>
      <c r="E207" s="51"/>
      <c r="F207" s="51"/>
      <c r="G207" s="54"/>
      <c r="H207" s="54"/>
      <c r="I207" s="55"/>
      <c r="J207" s="56"/>
      <c r="K207" s="55"/>
      <c r="L207" s="51"/>
      <c r="M207" s="56"/>
    </row>
    <row r="208" spans="1:13" ht="24.75" customHeight="1">
      <c r="A208" s="51"/>
      <c r="B208" s="52"/>
      <c r="C208" s="51"/>
      <c r="D208" s="53">
        <f t="shared" si="2"/>
      </c>
      <c r="E208" s="51"/>
      <c r="F208" s="51"/>
      <c r="G208" s="54"/>
      <c r="H208" s="54"/>
      <c r="I208" s="55"/>
      <c r="J208" s="56"/>
      <c r="K208" s="55"/>
      <c r="L208" s="51"/>
      <c r="M208" s="56"/>
    </row>
    <row r="209" spans="1:13" ht="24.75" customHeight="1">
      <c r="A209" s="51"/>
      <c r="B209" s="52"/>
      <c r="C209" s="51"/>
      <c r="D209" s="53">
        <f t="shared" si="2"/>
      </c>
      <c r="E209" s="51"/>
      <c r="F209" s="51"/>
      <c r="G209" s="54"/>
      <c r="H209" s="54"/>
      <c r="I209" s="55"/>
      <c r="J209" s="56"/>
      <c r="K209" s="55"/>
      <c r="L209" s="51"/>
      <c r="M209" s="56"/>
    </row>
    <row r="210" spans="1:13" ht="24.75" customHeight="1">
      <c r="A210" s="51"/>
      <c r="B210" s="52"/>
      <c r="C210" s="51"/>
      <c r="D210" s="53">
        <f t="shared" si="2"/>
      </c>
      <c r="E210" s="51"/>
      <c r="F210" s="51"/>
      <c r="G210" s="54"/>
      <c r="H210" s="54"/>
      <c r="I210" s="55"/>
      <c r="J210" s="56"/>
      <c r="K210" s="55"/>
      <c r="L210" s="51"/>
      <c r="M210" s="56"/>
    </row>
    <row r="211" spans="1:13" ht="24.75" customHeight="1">
      <c r="A211" s="51"/>
      <c r="B211" s="52"/>
      <c r="C211" s="51"/>
      <c r="D211" s="53">
        <f t="shared" si="2"/>
      </c>
      <c r="E211" s="51"/>
      <c r="F211" s="51"/>
      <c r="G211" s="54"/>
      <c r="H211" s="54"/>
      <c r="I211" s="55"/>
      <c r="J211" s="56"/>
      <c r="K211" s="55"/>
      <c r="L211" s="51"/>
      <c r="M211" s="56"/>
    </row>
    <row r="212" spans="1:13" ht="24.75" customHeight="1">
      <c r="A212" s="51"/>
      <c r="B212" s="52"/>
      <c r="C212" s="51"/>
      <c r="D212" s="53">
        <f t="shared" si="2"/>
      </c>
      <c r="E212" s="51"/>
      <c r="F212" s="51"/>
      <c r="G212" s="54"/>
      <c r="H212" s="54"/>
      <c r="I212" s="55"/>
      <c r="J212" s="56"/>
      <c r="K212" s="55"/>
      <c r="L212" s="51"/>
      <c r="M212" s="56"/>
    </row>
    <row r="213" spans="1:13" ht="24.75" customHeight="1">
      <c r="A213" s="51"/>
      <c r="B213" s="52"/>
      <c r="C213" s="51"/>
      <c r="D213" s="53">
        <f t="shared" si="2"/>
      </c>
      <c r="E213" s="51"/>
      <c r="F213" s="51"/>
      <c r="G213" s="54"/>
      <c r="H213" s="54"/>
      <c r="I213" s="55"/>
      <c r="J213" s="56"/>
      <c r="K213" s="55"/>
      <c r="L213" s="51"/>
      <c r="M213" s="56"/>
    </row>
    <row r="214" spans="1:13" ht="24.75" customHeight="1">
      <c r="A214" s="51"/>
      <c r="B214" s="52"/>
      <c r="C214" s="51"/>
      <c r="D214" s="53">
        <f t="shared" si="2"/>
      </c>
      <c r="E214" s="51"/>
      <c r="F214" s="51"/>
      <c r="G214" s="54"/>
      <c r="H214" s="54"/>
      <c r="I214" s="55"/>
      <c r="J214" s="56"/>
      <c r="K214" s="55"/>
      <c r="L214" s="51"/>
      <c r="M214" s="56"/>
    </row>
    <row r="215" spans="1:13" ht="24.75" customHeight="1">
      <c r="A215" s="51"/>
      <c r="B215" s="52"/>
      <c r="C215" s="51"/>
      <c r="D215" s="53">
        <f t="shared" si="2"/>
      </c>
      <c r="E215" s="51"/>
      <c r="F215" s="51"/>
      <c r="G215" s="54"/>
      <c r="H215" s="54"/>
      <c r="I215" s="55"/>
      <c r="J215" s="56"/>
      <c r="K215" s="55"/>
      <c r="L215" s="51"/>
      <c r="M215" s="56"/>
    </row>
    <row r="216" spans="1:13" ht="24.75" customHeight="1">
      <c r="A216" s="51"/>
      <c r="B216" s="52"/>
      <c r="C216" s="51"/>
      <c r="D216" s="53">
        <f t="shared" si="2"/>
      </c>
      <c r="E216" s="51"/>
      <c r="F216" s="51"/>
      <c r="G216" s="54"/>
      <c r="H216" s="54"/>
      <c r="I216" s="55"/>
      <c r="J216" s="56"/>
      <c r="K216" s="55"/>
      <c r="L216" s="51"/>
      <c r="M216" s="56"/>
    </row>
    <row r="217" spans="1:13" ht="24.75" customHeight="1">
      <c r="A217" s="51"/>
      <c r="B217" s="52"/>
      <c r="C217" s="51"/>
      <c r="D217" s="53">
        <f t="shared" si="2"/>
      </c>
      <c r="E217" s="51"/>
      <c r="F217" s="51"/>
      <c r="G217" s="54"/>
      <c r="H217" s="54"/>
      <c r="I217" s="55"/>
      <c r="J217" s="56"/>
      <c r="K217" s="55"/>
      <c r="L217" s="51"/>
      <c r="M217" s="56"/>
    </row>
    <row r="218" spans="1:13" ht="24.75" customHeight="1">
      <c r="A218" s="51"/>
      <c r="B218" s="52"/>
      <c r="C218" s="51"/>
      <c r="D218" s="53">
        <f t="shared" si="2"/>
      </c>
      <c r="E218" s="51"/>
      <c r="F218" s="51"/>
      <c r="G218" s="54"/>
      <c r="H218" s="54"/>
      <c r="I218" s="55"/>
      <c r="J218" s="56"/>
      <c r="K218" s="55"/>
      <c r="L218" s="51"/>
      <c r="M218" s="56"/>
    </row>
    <row r="219" spans="1:13" ht="24.75" customHeight="1">
      <c r="A219" s="51"/>
      <c r="B219" s="52"/>
      <c r="C219" s="51"/>
      <c r="D219" s="53">
        <f t="shared" si="2"/>
      </c>
      <c r="E219" s="51"/>
      <c r="F219" s="51"/>
      <c r="G219" s="54"/>
      <c r="H219" s="54"/>
      <c r="I219" s="55"/>
      <c r="J219" s="56"/>
      <c r="K219" s="55"/>
      <c r="L219" s="51"/>
      <c r="M219" s="56"/>
    </row>
    <row r="220" spans="1:13" ht="24.75" customHeight="1">
      <c r="A220" s="51"/>
      <c r="B220" s="52"/>
      <c r="C220" s="51"/>
      <c r="D220" s="53">
        <f t="shared" si="2"/>
      </c>
      <c r="E220" s="51"/>
      <c r="F220" s="51"/>
      <c r="G220" s="54"/>
      <c r="H220" s="54"/>
      <c r="I220" s="55"/>
      <c r="J220" s="56"/>
      <c r="K220" s="55"/>
      <c r="L220" s="51"/>
      <c r="M220" s="56"/>
    </row>
    <row r="221" spans="1:13" ht="24.75" customHeight="1">
      <c r="A221" s="51"/>
      <c r="B221" s="52"/>
      <c r="C221" s="51"/>
      <c r="D221" s="53">
        <f t="shared" si="2"/>
      </c>
      <c r="E221" s="51"/>
      <c r="F221" s="51"/>
      <c r="G221" s="54"/>
      <c r="H221" s="54"/>
      <c r="I221" s="55"/>
      <c r="J221" s="56"/>
      <c r="K221" s="55"/>
      <c r="L221" s="51"/>
      <c r="M221" s="56"/>
    </row>
    <row r="222" spans="1:13" ht="24.75" customHeight="1">
      <c r="A222" s="51"/>
      <c r="B222" s="52"/>
      <c r="C222" s="51"/>
      <c r="D222" s="53">
        <f t="shared" si="2"/>
      </c>
      <c r="E222" s="51"/>
      <c r="F222" s="51"/>
      <c r="G222" s="54"/>
      <c r="H222" s="54"/>
      <c r="I222" s="55"/>
      <c r="J222" s="56"/>
      <c r="K222" s="55"/>
      <c r="L222" s="51"/>
      <c r="M222" s="56"/>
    </row>
    <row r="223" spans="1:13" ht="24.75" customHeight="1">
      <c r="A223" s="51"/>
      <c r="B223" s="52"/>
      <c r="C223" s="51"/>
      <c r="D223" s="53">
        <f t="shared" si="2"/>
      </c>
      <c r="E223" s="51"/>
      <c r="F223" s="51"/>
      <c r="G223" s="54"/>
      <c r="H223" s="54"/>
      <c r="I223" s="55"/>
      <c r="J223" s="56"/>
      <c r="K223" s="55"/>
      <c r="L223" s="51"/>
      <c r="M223" s="56"/>
    </row>
    <row r="224" spans="1:13" ht="24.75" customHeight="1">
      <c r="A224" s="51"/>
      <c r="B224" s="52"/>
      <c r="C224" s="51"/>
      <c r="D224" s="53">
        <f t="shared" si="2"/>
      </c>
      <c r="E224" s="51"/>
      <c r="F224" s="51"/>
      <c r="G224" s="54"/>
      <c r="H224" s="54"/>
      <c r="I224" s="55"/>
      <c r="J224" s="56"/>
      <c r="K224" s="55"/>
      <c r="L224" s="51"/>
      <c r="M224" s="56"/>
    </row>
    <row r="225" spans="1:13" ht="24.75" customHeight="1">
      <c r="A225" s="51"/>
      <c r="B225" s="52"/>
      <c r="C225" s="51"/>
      <c r="D225" s="53">
        <f t="shared" si="2"/>
      </c>
      <c r="E225" s="51"/>
      <c r="F225" s="51"/>
      <c r="G225" s="54"/>
      <c r="H225" s="54"/>
      <c r="I225" s="55"/>
      <c r="J225" s="56"/>
      <c r="K225" s="55"/>
      <c r="L225" s="51"/>
      <c r="M225" s="56"/>
    </row>
    <row r="226" spans="1:13" ht="24.75" customHeight="1">
      <c r="A226" s="51"/>
      <c r="B226" s="52"/>
      <c r="C226" s="51"/>
      <c r="D226" s="53">
        <f t="shared" si="2"/>
      </c>
      <c r="E226" s="51"/>
      <c r="F226" s="51"/>
      <c r="G226" s="54"/>
      <c r="H226" s="54"/>
      <c r="I226" s="55"/>
      <c r="J226" s="56"/>
      <c r="K226" s="55"/>
      <c r="L226" s="51"/>
      <c r="M226" s="56"/>
    </row>
    <row r="227" spans="1:13" ht="24.75" customHeight="1">
      <c r="A227" s="51"/>
      <c r="B227" s="52"/>
      <c r="C227" s="51"/>
      <c r="D227" s="53">
        <f t="shared" si="2"/>
      </c>
      <c r="E227" s="51"/>
      <c r="F227" s="51"/>
      <c r="G227" s="54"/>
      <c r="H227" s="54"/>
      <c r="I227" s="55"/>
      <c r="J227" s="56"/>
      <c r="K227" s="55"/>
      <c r="L227" s="51"/>
      <c r="M227" s="56"/>
    </row>
    <row r="228" spans="1:13" ht="24.75" customHeight="1">
      <c r="A228" s="51"/>
      <c r="B228" s="52"/>
      <c r="C228" s="51"/>
      <c r="D228" s="53">
        <f t="shared" si="2"/>
      </c>
      <c r="E228" s="51"/>
      <c r="F228" s="51"/>
      <c r="G228" s="54"/>
      <c r="H228" s="54"/>
      <c r="I228" s="55"/>
      <c r="J228" s="56"/>
      <c r="K228" s="55"/>
      <c r="L228" s="51"/>
      <c r="M228" s="56"/>
    </row>
    <row r="229" spans="1:13" ht="24.75" customHeight="1">
      <c r="A229" s="51"/>
      <c r="B229" s="52"/>
      <c r="C229" s="51"/>
      <c r="D229" s="53">
        <f t="shared" si="2"/>
      </c>
      <c r="E229" s="51"/>
      <c r="F229" s="51"/>
      <c r="G229" s="54"/>
      <c r="H229" s="54"/>
      <c r="I229" s="55"/>
      <c r="J229" s="56"/>
      <c r="K229" s="55"/>
      <c r="L229" s="51"/>
      <c r="M229" s="56"/>
    </row>
    <row r="230" spans="1:13" ht="24.75" customHeight="1">
      <c r="A230" s="51"/>
      <c r="B230" s="52"/>
      <c r="C230" s="51"/>
      <c r="D230" s="53">
        <f t="shared" si="2"/>
      </c>
      <c r="E230" s="51"/>
      <c r="F230" s="51"/>
      <c r="G230" s="54"/>
      <c r="H230" s="54"/>
      <c r="I230" s="55"/>
      <c r="J230" s="56"/>
      <c r="K230" s="55"/>
      <c r="L230" s="51"/>
      <c r="M230" s="56"/>
    </row>
    <row r="231" spans="1:13" ht="24.75" customHeight="1">
      <c r="A231" s="51"/>
      <c r="B231" s="52"/>
      <c r="C231" s="51"/>
      <c r="D231" s="53">
        <f t="shared" si="2"/>
      </c>
      <c r="E231" s="51"/>
      <c r="F231" s="51"/>
      <c r="G231" s="54"/>
      <c r="H231" s="54"/>
      <c r="I231" s="55"/>
      <c r="J231" s="56"/>
      <c r="K231" s="55"/>
      <c r="L231" s="51"/>
      <c r="M231" s="56"/>
    </row>
    <row r="232" spans="1:13" ht="24.75" customHeight="1">
      <c r="A232" s="51"/>
      <c r="B232" s="52"/>
      <c r="C232" s="51"/>
      <c r="D232" s="53">
        <f t="shared" si="2"/>
      </c>
      <c r="E232" s="51"/>
      <c r="F232" s="51"/>
      <c r="G232" s="54"/>
      <c r="H232" s="54"/>
      <c r="I232" s="55"/>
      <c r="J232" s="56"/>
      <c r="K232" s="55"/>
      <c r="L232" s="51"/>
      <c r="M232" s="56"/>
    </row>
    <row r="233" spans="1:13" ht="24.75" customHeight="1">
      <c r="A233" s="51"/>
      <c r="B233" s="52"/>
      <c r="C233" s="51"/>
      <c r="D233" s="53">
        <f t="shared" si="2"/>
      </c>
      <c r="E233" s="51"/>
      <c r="F233" s="51"/>
      <c r="G233" s="54"/>
      <c r="H233" s="54"/>
      <c r="I233" s="55"/>
      <c r="J233" s="56"/>
      <c r="K233" s="55"/>
      <c r="L233" s="51"/>
      <c r="M233" s="56"/>
    </row>
    <row r="234" spans="1:13" ht="24.75" customHeight="1">
      <c r="A234" s="51"/>
      <c r="B234" s="52"/>
      <c r="C234" s="51"/>
      <c r="D234" s="53">
        <f t="shared" si="2"/>
      </c>
      <c r="E234" s="51"/>
      <c r="F234" s="51"/>
      <c r="G234" s="54"/>
      <c r="H234" s="54"/>
      <c r="I234" s="55"/>
      <c r="J234" s="56"/>
      <c r="K234" s="55"/>
      <c r="L234" s="51"/>
      <c r="M234" s="56"/>
    </row>
    <row r="235" spans="1:13" ht="24.75" customHeight="1">
      <c r="A235" s="51"/>
      <c r="B235" s="52"/>
      <c r="C235" s="51"/>
      <c r="D235" s="53">
        <f t="shared" si="2"/>
      </c>
      <c r="E235" s="51"/>
      <c r="F235" s="51"/>
      <c r="G235" s="54"/>
      <c r="H235" s="54"/>
      <c r="I235" s="55"/>
      <c r="J235" s="56"/>
      <c r="K235" s="55"/>
      <c r="L235" s="51"/>
      <c r="M235" s="56"/>
    </row>
    <row r="236" spans="1:13" ht="24.75" customHeight="1">
      <c r="A236" s="51"/>
      <c r="B236" s="52"/>
      <c r="C236" s="51"/>
      <c r="D236" s="53">
        <f t="shared" si="2"/>
      </c>
      <c r="E236" s="51"/>
      <c r="F236" s="51"/>
      <c r="G236" s="54"/>
      <c r="H236" s="54"/>
      <c r="I236" s="55"/>
      <c r="J236" s="56"/>
      <c r="K236" s="55"/>
      <c r="L236" s="51"/>
      <c r="M236" s="56"/>
    </row>
    <row r="237" spans="1:13" ht="24.75" customHeight="1">
      <c r="A237" s="51"/>
      <c r="B237" s="52"/>
      <c r="C237" s="51"/>
      <c r="D237" s="53">
        <f t="shared" si="2"/>
      </c>
      <c r="E237" s="51"/>
      <c r="F237" s="51"/>
      <c r="G237" s="54"/>
      <c r="H237" s="54"/>
      <c r="I237" s="55"/>
      <c r="J237" s="56"/>
      <c r="K237" s="55"/>
      <c r="L237" s="51"/>
      <c r="M237" s="56"/>
    </row>
    <row r="238" spans="1:13" ht="24.75" customHeight="1">
      <c r="A238" s="51"/>
      <c r="B238" s="52"/>
      <c r="C238" s="51"/>
      <c r="D238" s="53">
        <f t="shared" si="2"/>
      </c>
      <c r="E238" s="51"/>
      <c r="F238" s="51"/>
      <c r="G238" s="54"/>
      <c r="H238" s="54"/>
      <c r="I238" s="55"/>
      <c r="J238" s="56"/>
      <c r="K238" s="55"/>
      <c r="L238" s="51"/>
      <c r="M238" s="56"/>
    </row>
    <row r="239" spans="1:13" ht="24.75" customHeight="1">
      <c r="A239" s="51"/>
      <c r="B239" s="52"/>
      <c r="C239" s="51"/>
      <c r="D239" s="53">
        <f t="shared" si="2"/>
      </c>
      <c r="E239" s="51"/>
      <c r="F239" s="51"/>
      <c r="G239" s="54"/>
      <c r="H239" s="54"/>
      <c r="I239" s="55"/>
      <c r="J239" s="56"/>
      <c r="K239" s="55"/>
      <c r="L239" s="51"/>
      <c r="M239" s="56"/>
    </row>
    <row r="240" spans="1:13" ht="24.75" customHeight="1">
      <c r="A240" s="51"/>
      <c r="B240" s="52"/>
      <c r="C240" s="51"/>
      <c r="D240" s="53">
        <f t="shared" si="2"/>
      </c>
      <c r="E240" s="51"/>
      <c r="F240" s="51"/>
      <c r="G240" s="54"/>
      <c r="H240" s="54"/>
      <c r="I240" s="55"/>
      <c r="J240" s="56"/>
      <c r="K240" s="55"/>
      <c r="L240" s="51"/>
      <c r="M240" s="56"/>
    </row>
    <row r="241" spans="1:13" ht="24.75" customHeight="1">
      <c r="A241" s="51"/>
      <c r="B241" s="52"/>
      <c r="C241" s="51"/>
      <c r="D241" s="53">
        <f t="shared" si="2"/>
      </c>
      <c r="E241" s="51"/>
      <c r="F241" s="51"/>
      <c r="G241" s="54"/>
      <c r="H241" s="54"/>
      <c r="I241" s="55"/>
      <c r="J241" s="56"/>
      <c r="K241" s="55"/>
      <c r="L241" s="51"/>
      <c r="M241" s="56"/>
    </row>
    <row r="242" spans="1:13" ht="24.75" customHeight="1">
      <c r="A242" s="51"/>
      <c r="B242" s="52"/>
      <c r="C242" s="51"/>
      <c r="D242" s="53">
        <f t="shared" si="2"/>
      </c>
      <c r="E242" s="51"/>
      <c r="F242" s="51"/>
      <c r="G242" s="54"/>
      <c r="H242" s="54"/>
      <c r="I242" s="55"/>
      <c r="J242" s="56"/>
      <c r="K242" s="55"/>
      <c r="L242" s="51"/>
      <c r="M242" s="56"/>
    </row>
    <row r="243" spans="1:13" ht="24.75" customHeight="1">
      <c r="A243" s="51"/>
      <c r="B243" s="52"/>
      <c r="C243" s="51"/>
      <c r="D243" s="53">
        <f t="shared" si="2"/>
      </c>
      <c r="E243" s="51"/>
      <c r="F243" s="51"/>
      <c r="G243" s="54"/>
      <c r="H243" s="54"/>
      <c r="I243" s="55"/>
      <c r="J243" s="56"/>
      <c r="K243" s="55"/>
      <c r="L243" s="51"/>
      <c r="M243" s="56"/>
    </row>
    <row r="244" spans="1:13" ht="24.75" customHeight="1">
      <c r="A244" s="51"/>
      <c r="B244" s="52"/>
      <c r="C244" s="51"/>
      <c r="D244" s="53">
        <f aca="true" t="shared" si="3" ref="D244:D277">IF(ISNA(VLOOKUP($C244,LIST_B1,3,FALSE)),"",VLOOKUP($C244,LIST_B1,3,FALSE))</f>
      </c>
      <c r="E244" s="51"/>
      <c r="F244" s="51"/>
      <c r="G244" s="54"/>
      <c r="H244" s="54"/>
      <c r="I244" s="55"/>
      <c r="J244" s="56"/>
      <c r="K244" s="55"/>
      <c r="L244" s="51"/>
      <c r="M244" s="56"/>
    </row>
    <row r="245" spans="1:13" ht="24.75" customHeight="1">
      <c r="A245" s="51"/>
      <c r="B245" s="52"/>
      <c r="C245" s="51"/>
      <c r="D245" s="53">
        <f t="shared" si="3"/>
      </c>
      <c r="E245" s="51"/>
      <c r="F245" s="51"/>
      <c r="G245" s="54"/>
      <c r="H245" s="54"/>
      <c r="I245" s="55"/>
      <c r="J245" s="56"/>
      <c r="K245" s="55"/>
      <c r="L245" s="51"/>
      <c r="M245" s="56"/>
    </row>
    <row r="246" spans="1:13" ht="24.75" customHeight="1">
      <c r="A246" s="51"/>
      <c r="B246" s="52"/>
      <c r="C246" s="51"/>
      <c r="D246" s="53">
        <f t="shared" si="3"/>
      </c>
      <c r="E246" s="51"/>
      <c r="F246" s="51"/>
      <c r="G246" s="54"/>
      <c r="H246" s="54"/>
      <c r="I246" s="55"/>
      <c r="J246" s="56"/>
      <c r="K246" s="55"/>
      <c r="L246" s="51"/>
      <c r="M246" s="56"/>
    </row>
    <row r="247" spans="1:13" ht="24.75" customHeight="1">
      <c r="A247" s="51"/>
      <c r="B247" s="52"/>
      <c r="C247" s="51"/>
      <c r="D247" s="53">
        <f t="shared" si="3"/>
      </c>
      <c r="E247" s="51"/>
      <c r="F247" s="51"/>
      <c r="G247" s="54"/>
      <c r="H247" s="54"/>
      <c r="I247" s="55"/>
      <c r="J247" s="56"/>
      <c r="K247" s="55"/>
      <c r="L247" s="51"/>
      <c r="M247" s="56"/>
    </row>
    <row r="248" spans="1:13" ht="24.75" customHeight="1">
      <c r="A248" s="51"/>
      <c r="B248" s="52"/>
      <c r="C248" s="51"/>
      <c r="D248" s="53">
        <f t="shared" si="3"/>
      </c>
      <c r="E248" s="51"/>
      <c r="F248" s="51"/>
      <c r="G248" s="54"/>
      <c r="H248" s="54"/>
      <c r="I248" s="55"/>
      <c r="J248" s="56"/>
      <c r="K248" s="55"/>
      <c r="L248" s="51"/>
      <c r="M248" s="56"/>
    </row>
    <row r="249" spans="1:13" ht="24.75" customHeight="1">
      <c r="A249" s="51"/>
      <c r="B249" s="52"/>
      <c r="C249" s="51"/>
      <c r="D249" s="53">
        <f t="shared" si="3"/>
      </c>
      <c r="E249" s="51"/>
      <c r="F249" s="51"/>
      <c r="G249" s="54"/>
      <c r="H249" s="54"/>
      <c r="I249" s="55"/>
      <c r="J249" s="56"/>
      <c r="K249" s="55"/>
      <c r="L249" s="51"/>
      <c r="M249" s="56"/>
    </row>
    <row r="250" spans="1:13" ht="24.75" customHeight="1">
      <c r="A250" s="51"/>
      <c r="B250" s="52"/>
      <c r="C250" s="51"/>
      <c r="D250" s="53">
        <f t="shared" si="3"/>
      </c>
      <c r="E250" s="51"/>
      <c r="F250" s="51"/>
      <c r="G250" s="54"/>
      <c r="H250" s="54"/>
      <c r="I250" s="55"/>
      <c r="J250" s="56"/>
      <c r="K250" s="55"/>
      <c r="L250" s="51"/>
      <c r="M250" s="56"/>
    </row>
    <row r="251" spans="1:13" ht="24.75" customHeight="1">
      <c r="A251" s="51"/>
      <c r="B251" s="52"/>
      <c r="C251" s="51"/>
      <c r="D251" s="53">
        <f t="shared" si="3"/>
      </c>
      <c r="E251" s="51"/>
      <c r="F251" s="51"/>
      <c r="G251" s="54"/>
      <c r="H251" s="54"/>
      <c r="I251" s="55"/>
      <c r="J251" s="56"/>
      <c r="K251" s="55"/>
      <c r="L251" s="51"/>
      <c r="M251" s="56"/>
    </row>
    <row r="252" spans="1:13" ht="24.75" customHeight="1">
      <c r="A252" s="51"/>
      <c r="B252" s="52"/>
      <c r="C252" s="51"/>
      <c r="D252" s="53">
        <f t="shared" si="3"/>
      </c>
      <c r="E252" s="51"/>
      <c r="F252" s="51"/>
      <c r="G252" s="54"/>
      <c r="H252" s="54"/>
      <c r="I252" s="55"/>
      <c r="J252" s="56"/>
      <c r="K252" s="55"/>
      <c r="L252" s="51"/>
      <c r="M252" s="56"/>
    </row>
    <row r="253" spans="1:13" ht="24.75" customHeight="1">
      <c r="A253" s="51"/>
      <c r="B253" s="52"/>
      <c r="C253" s="51"/>
      <c r="D253" s="53">
        <f t="shared" si="3"/>
      </c>
      <c r="E253" s="51"/>
      <c r="F253" s="51"/>
      <c r="G253" s="54"/>
      <c r="H253" s="54"/>
      <c r="I253" s="55"/>
      <c r="J253" s="56"/>
      <c r="K253" s="55"/>
      <c r="L253" s="51"/>
      <c r="M253" s="56"/>
    </row>
    <row r="254" spans="1:13" ht="24.75" customHeight="1">
      <c r="A254" s="51"/>
      <c r="B254" s="52"/>
      <c r="C254" s="51"/>
      <c r="D254" s="53">
        <f t="shared" si="3"/>
      </c>
      <c r="E254" s="51"/>
      <c r="F254" s="51"/>
      <c r="G254" s="54"/>
      <c r="H254" s="54"/>
      <c r="I254" s="55"/>
      <c r="J254" s="56"/>
      <c r="K254" s="55"/>
      <c r="L254" s="51"/>
      <c r="M254" s="56"/>
    </row>
    <row r="255" spans="1:13" ht="24.75" customHeight="1">
      <c r="A255" s="51"/>
      <c r="B255" s="52"/>
      <c r="C255" s="51"/>
      <c r="D255" s="53">
        <f t="shared" si="3"/>
      </c>
      <c r="E255" s="51"/>
      <c r="F255" s="51"/>
      <c r="G255" s="54"/>
      <c r="H255" s="54"/>
      <c r="I255" s="55"/>
      <c r="J255" s="56"/>
      <c r="K255" s="55"/>
      <c r="L255" s="51"/>
      <c r="M255" s="56"/>
    </row>
    <row r="256" spans="1:13" ht="24.75" customHeight="1">
      <c r="A256" s="51"/>
      <c r="B256" s="52"/>
      <c r="C256" s="51"/>
      <c r="D256" s="53">
        <f t="shared" si="3"/>
      </c>
      <c r="E256" s="51"/>
      <c r="F256" s="51"/>
      <c r="G256" s="54"/>
      <c r="H256" s="54"/>
      <c r="I256" s="55"/>
      <c r="J256" s="56"/>
      <c r="K256" s="55"/>
      <c r="L256" s="51"/>
      <c r="M256" s="56"/>
    </row>
    <row r="257" spans="1:13" ht="24.75" customHeight="1">
      <c r="A257" s="51"/>
      <c r="B257" s="52"/>
      <c r="C257" s="51"/>
      <c r="D257" s="53">
        <f t="shared" si="3"/>
      </c>
      <c r="E257" s="51"/>
      <c r="F257" s="51"/>
      <c r="G257" s="54"/>
      <c r="H257" s="54"/>
      <c r="I257" s="55"/>
      <c r="J257" s="56"/>
      <c r="K257" s="55"/>
      <c r="L257" s="51"/>
      <c r="M257" s="56"/>
    </row>
    <row r="258" spans="1:13" ht="24.75" customHeight="1">
      <c r="A258" s="51"/>
      <c r="B258" s="52"/>
      <c r="C258" s="51"/>
      <c r="D258" s="53">
        <f t="shared" si="3"/>
      </c>
      <c r="E258" s="51"/>
      <c r="F258" s="51"/>
      <c r="G258" s="54"/>
      <c r="H258" s="54"/>
      <c r="I258" s="55"/>
      <c r="J258" s="56"/>
      <c r="K258" s="55"/>
      <c r="L258" s="51"/>
      <c r="M258" s="56"/>
    </row>
    <row r="259" spans="1:13" ht="24.75" customHeight="1">
      <c r="A259" s="51"/>
      <c r="B259" s="52"/>
      <c r="C259" s="51"/>
      <c r="D259" s="53">
        <f t="shared" si="3"/>
      </c>
      <c r="E259" s="51"/>
      <c r="F259" s="51"/>
      <c r="G259" s="54"/>
      <c r="H259" s="54"/>
      <c r="I259" s="55"/>
      <c r="J259" s="56"/>
      <c r="K259" s="55"/>
      <c r="L259" s="51"/>
      <c r="M259" s="56"/>
    </row>
    <row r="260" spans="1:13" ht="24.75" customHeight="1">
      <c r="A260" s="51"/>
      <c r="B260" s="52"/>
      <c r="C260" s="51"/>
      <c r="D260" s="53">
        <f t="shared" si="3"/>
      </c>
      <c r="E260" s="51"/>
      <c r="F260" s="51"/>
      <c r="G260" s="54"/>
      <c r="H260" s="54"/>
      <c r="I260" s="55"/>
      <c r="J260" s="56"/>
      <c r="K260" s="55"/>
      <c r="L260" s="51"/>
      <c r="M260" s="56"/>
    </row>
    <row r="261" spans="1:13" ht="24.75" customHeight="1">
      <c r="A261" s="51"/>
      <c r="B261" s="52"/>
      <c r="C261" s="51"/>
      <c r="D261" s="53">
        <f t="shared" si="3"/>
      </c>
      <c r="E261" s="51"/>
      <c r="F261" s="51"/>
      <c r="G261" s="54"/>
      <c r="H261" s="54"/>
      <c r="I261" s="55"/>
      <c r="J261" s="56"/>
      <c r="K261" s="55"/>
      <c r="L261" s="51"/>
      <c r="M261" s="56"/>
    </row>
    <row r="262" spans="1:13" ht="24.75" customHeight="1">
      <c r="A262" s="51"/>
      <c r="B262" s="52"/>
      <c r="C262" s="51"/>
      <c r="D262" s="53">
        <f t="shared" si="3"/>
      </c>
      <c r="E262" s="51"/>
      <c r="F262" s="51"/>
      <c r="G262" s="54"/>
      <c r="H262" s="54"/>
      <c r="I262" s="55"/>
      <c r="J262" s="56"/>
      <c r="K262" s="55"/>
      <c r="L262" s="51"/>
      <c r="M262" s="56"/>
    </row>
    <row r="263" spans="1:13" ht="24.75" customHeight="1">
      <c r="A263" s="51"/>
      <c r="B263" s="52"/>
      <c r="C263" s="51"/>
      <c r="D263" s="53">
        <f t="shared" si="3"/>
      </c>
      <c r="E263" s="51"/>
      <c r="F263" s="51"/>
      <c r="G263" s="54"/>
      <c r="H263" s="54"/>
      <c r="I263" s="55"/>
      <c r="J263" s="56"/>
      <c r="K263" s="55"/>
      <c r="L263" s="51"/>
      <c r="M263" s="56"/>
    </row>
    <row r="264" spans="1:13" ht="24.75" customHeight="1">
      <c r="A264" s="51"/>
      <c r="B264" s="52"/>
      <c r="C264" s="51"/>
      <c r="D264" s="53">
        <f t="shared" si="3"/>
      </c>
      <c r="E264" s="51"/>
      <c r="F264" s="51"/>
      <c r="G264" s="54"/>
      <c r="H264" s="54"/>
      <c r="I264" s="55"/>
      <c r="J264" s="56"/>
      <c r="K264" s="55"/>
      <c r="L264" s="51"/>
      <c r="M264" s="56"/>
    </row>
    <row r="265" spans="1:13" ht="24.75" customHeight="1">
      <c r="A265" s="51"/>
      <c r="B265" s="52"/>
      <c r="C265" s="51"/>
      <c r="D265" s="53">
        <f t="shared" si="3"/>
      </c>
      <c r="E265" s="51"/>
      <c r="F265" s="51"/>
      <c r="G265" s="54"/>
      <c r="H265" s="54"/>
      <c r="I265" s="55"/>
      <c r="J265" s="56"/>
      <c r="K265" s="55"/>
      <c r="L265" s="51"/>
      <c r="M265" s="56"/>
    </row>
    <row r="266" spans="1:13" ht="24.75" customHeight="1">
      <c r="A266" s="51"/>
      <c r="B266" s="52"/>
      <c r="C266" s="51"/>
      <c r="D266" s="53">
        <f t="shared" si="3"/>
      </c>
      <c r="E266" s="51"/>
      <c r="F266" s="51"/>
      <c r="G266" s="54"/>
      <c r="H266" s="54"/>
      <c r="I266" s="55"/>
      <c r="J266" s="56"/>
      <c r="K266" s="55"/>
      <c r="L266" s="51"/>
      <c r="M266" s="56"/>
    </row>
    <row r="267" spans="1:13" ht="24.75" customHeight="1">
      <c r="A267" s="51"/>
      <c r="B267" s="52"/>
      <c r="C267" s="51"/>
      <c r="D267" s="53">
        <f t="shared" si="3"/>
      </c>
      <c r="E267" s="51"/>
      <c r="F267" s="51"/>
      <c r="G267" s="54"/>
      <c r="H267" s="54"/>
      <c r="I267" s="55"/>
      <c r="J267" s="56"/>
      <c r="K267" s="55"/>
      <c r="L267" s="51"/>
      <c r="M267" s="56"/>
    </row>
    <row r="268" spans="1:13" ht="24.75" customHeight="1">
      <c r="A268" s="51"/>
      <c r="B268" s="52"/>
      <c r="C268" s="51"/>
      <c r="D268" s="53">
        <f t="shared" si="3"/>
      </c>
      <c r="E268" s="51"/>
      <c r="F268" s="51"/>
      <c r="G268" s="54"/>
      <c r="H268" s="54"/>
      <c r="I268" s="55"/>
      <c r="J268" s="56"/>
      <c r="K268" s="55"/>
      <c r="L268" s="51"/>
      <c r="M268" s="56"/>
    </row>
    <row r="269" spans="1:13" ht="24.75" customHeight="1">
      <c r="A269" s="51"/>
      <c r="B269" s="52"/>
      <c r="C269" s="51"/>
      <c r="D269" s="53">
        <f t="shared" si="3"/>
      </c>
      <c r="E269" s="51"/>
      <c r="F269" s="51"/>
      <c r="G269" s="54"/>
      <c r="H269" s="54"/>
      <c r="I269" s="55"/>
      <c r="J269" s="56"/>
      <c r="K269" s="55"/>
      <c r="L269" s="51"/>
      <c r="M269" s="56"/>
    </row>
    <row r="270" spans="1:13" ht="24.75" customHeight="1">
      <c r="A270" s="51"/>
      <c r="B270" s="52"/>
      <c r="C270" s="51"/>
      <c r="D270" s="53">
        <f t="shared" si="3"/>
      </c>
      <c r="E270" s="51"/>
      <c r="F270" s="51"/>
      <c r="G270" s="54"/>
      <c r="H270" s="54"/>
      <c r="I270" s="55"/>
      <c r="J270" s="56"/>
      <c r="K270" s="55"/>
      <c r="L270" s="51"/>
      <c r="M270" s="56"/>
    </row>
    <row r="271" spans="1:13" ht="24.75" customHeight="1">
      <c r="A271" s="51"/>
      <c r="B271" s="52"/>
      <c r="C271" s="51"/>
      <c r="D271" s="53">
        <f t="shared" si="3"/>
      </c>
      <c r="E271" s="51"/>
      <c r="F271" s="51"/>
      <c r="G271" s="54"/>
      <c r="H271" s="54"/>
      <c r="I271" s="55"/>
      <c r="J271" s="56"/>
      <c r="K271" s="55"/>
      <c r="L271" s="51"/>
      <c r="M271" s="56"/>
    </row>
    <row r="272" spans="1:13" ht="24.75" customHeight="1">
      <c r="A272" s="51"/>
      <c r="B272" s="52"/>
      <c r="C272" s="51"/>
      <c r="D272" s="53">
        <f t="shared" si="3"/>
      </c>
      <c r="E272" s="51"/>
      <c r="F272" s="51"/>
      <c r="G272" s="54"/>
      <c r="H272" s="54"/>
      <c r="I272" s="55"/>
      <c r="J272" s="56"/>
      <c r="K272" s="55"/>
      <c r="L272" s="51"/>
      <c r="M272" s="56"/>
    </row>
    <row r="273" spans="1:13" ht="24.75" customHeight="1">
      <c r="A273" s="51"/>
      <c r="B273" s="52"/>
      <c r="C273" s="51"/>
      <c r="D273" s="53">
        <f t="shared" si="3"/>
      </c>
      <c r="E273" s="51"/>
      <c r="F273" s="51"/>
      <c r="G273" s="54"/>
      <c r="H273" s="54"/>
      <c r="I273" s="55"/>
      <c r="J273" s="56"/>
      <c r="K273" s="55"/>
      <c r="L273" s="51"/>
      <c r="M273" s="56"/>
    </row>
    <row r="274" spans="1:13" ht="24.75" customHeight="1">
      <c r="A274" s="51"/>
      <c r="B274" s="52"/>
      <c r="C274" s="51"/>
      <c r="D274" s="53">
        <f t="shared" si="3"/>
      </c>
      <c r="E274" s="51"/>
      <c r="F274" s="51"/>
      <c r="G274" s="54"/>
      <c r="H274" s="54"/>
      <c r="I274" s="55"/>
      <c r="J274" s="56"/>
      <c r="K274" s="55"/>
      <c r="L274" s="51"/>
      <c r="M274" s="56"/>
    </row>
    <row r="275" spans="1:13" ht="24.75" customHeight="1">
      <c r="A275" s="51"/>
      <c r="B275" s="52"/>
      <c r="C275" s="51"/>
      <c r="D275" s="53">
        <f t="shared" si="3"/>
      </c>
      <c r="E275" s="51"/>
      <c r="F275" s="51"/>
      <c r="G275" s="54"/>
      <c r="H275" s="54"/>
      <c r="I275" s="55"/>
      <c r="J275" s="56"/>
      <c r="K275" s="55"/>
      <c r="L275" s="51"/>
      <c r="M275" s="56"/>
    </row>
    <row r="276" spans="1:13" ht="24.75" customHeight="1">
      <c r="A276" s="51"/>
      <c r="B276" s="52"/>
      <c r="C276" s="51"/>
      <c r="D276" s="53">
        <f t="shared" si="3"/>
      </c>
      <c r="E276" s="51"/>
      <c r="F276" s="51"/>
      <c r="G276" s="54"/>
      <c r="H276" s="54"/>
      <c r="I276" s="55"/>
      <c r="J276" s="56"/>
      <c r="K276" s="55"/>
      <c r="L276" s="51"/>
      <c r="M276" s="56"/>
    </row>
    <row r="277" spans="1:13" ht="24.75" customHeight="1">
      <c r="A277" s="51"/>
      <c r="B277" s="52"/>
      <c r="C277" s="51"/>
      <c r="D277" s="53">
        <f t="shared" si="3"/>
      </c>
      <c r="E277" s="51"/>
      <c r="F277" s="51"/>
      <c r="G277" s="54"/>
      <c r="H277" s="54"/>
      <c r="I277" s="55"/>
      <c r="J277" s="56"/>
      <c r="K277" s="55"/>
      <c r="L277" s="51"/>
      <c r="M277" s="56"/>
    </row>
  </sheetData>
  <sheetProtection/>
  <mergeCells count="4">
    <mergeCell ref="B3:C3"/>
    <mergeCell ref="B4:C4"/>
    <mergeCell ref="B5:C5"/>
    <mergeCell ref="A1:M1"/>
  </mergeCells>
  <conditionalFormatting sqref="H104:K277 C104:E277 M9:M277">
    <cfRule type="expression" priority="1" dxfId="0" stopIfTrue="1">
      <formula>OR($A9="AACC",$A9="AWDW",$A9="ARJT")</formula>
    </cfRule>
  </conditionalFormatting>
  <conditionalFormatting sqref="F104:F277 L9:L277">
    <cfRule type="expression" priority="2" dxfId="0" stopIfTrue="1">
      <formula>OR($A9="AWDW",$A9="ARJT")</formula>
    </cfRule>
  </conditionalFormatting>
  <conditionalFormatting sqref="D64">
    <cfRule type="expression" priority="3" dxfId="0" stopIfTrue="1">
      <formula>OR($A622="AACC",$A622="AWDW",$A622="ARJT")</formula>
    </cfRule>
  </conditionalFormatting>
  <conditionalFormatting sqref="C92:D92">
    <cfRule type="expression" priority="4" dxfId="0" stopIfTrue="1">
      <formula>OR($A163="AACC",$A163="AWDW",$A163="ARJT")</formula>
    </cfRule>
  </conditionalFormatting>
  <conditionalFormatting sqref="C102:D102 K66 C66:E66 K68 C68:D68 C27:D27">
    <cfRule type="expression" priority="5" dxfId="0" stopIfTrue="1">
      <formula>OR($A35="AACC",$A35="AWDW",$A35="ARJT")</formula>
    </cfRule>
  </conditionalFormatting>
  <conditionalFormatting sqref="C89:F89 K89">
    <cfRule type="expression" priority="6" dxfId="0" stopIfTrue="1">
      <formula>OR($A98="AACC",$A98="AWDW",$A98="ARJT")</formula>
    </cfRule>
  </conditionalFormatting>
  <conditionalFormatting sqref="C86:D86 C76:D76">
    <cfRule type="expression" priority="7" dxfId="0" stopIfTrue="1">
      <formula>OR($A86="AACC",$A86="AWDW",$A86="ARJT")</formula>
    </cfRule>
  </conditionalFormatting>
  <conditionalFormatting sqref="C50:D50 C52:D52 C36:D36">
    <cfRule type="expression" priority="8" dxfId="0" stopIfTrue="1">
      <formula>OR($A43="AACC",$A43="AWDW",$A43="ARJT")</formula>
    </cfRule>
  </conditionalFormatting>
  <conditionalFormatting sqref="C74:D74 C46:D46 C44:D44">
    <cfRule type="expression" priority="9" dxfId="0" stopIfTrue="1">
      <formula>OR($A50="AACC",$A50="AWDW",$A50="ARJT")</formula>
    </cfRule>
  </conditionalFormatting>
  <conditionalFormatting sqref="C95:D97 K96 E96 C91:D91 C84:D85 C77:D78">
    <cfRule type="expression" priority="10" dxfId="0" stopIfTrue="1">
      <formula>OR($A88="AACC",$A88="AWDW",$A88="ARJT")</formula>
    </cfRule>
  </conditionalFormatting>
  <conditionalFormatting sqref="K10 C10:F10">
    <cfRule type="expression" priority="11" dxfId="0" stopIfTrue="1">
      <formula>OR($A24="AACC",$A24="AWDW",$A24="ARJT")</formula>
    </cfRule>
  </conditionalFormatting>
  <conditionalFormatting sqref="C100:D100">
    <cfRule type="expression" priority="12" dxfId="0" stopIfTrue="1">
      <formula>OR($A203="AACC",$A203="AWDW",$A203="ARJT")</formula>
    </cfRule>
  </conditionalFormatting>
  <conditionalFormatting sqref="C53:D53">
    <cfRule type="expression" priority="13" dxfId="0" stopIfTrue="1">
      <formula>OR($A176="AACC",$A176="AWDW",$A176="ARJT")</formula>
    </cfRule>
  </conditionalFormatting>
  <conditionalFormatting sqref="F96">
    <cfRule type="expression" priority="14" dxfId="0" stopIfTrue="1">
      <formula>OR($A107="AWDW",$A107="ARJT")</formula>
    </cfRule>
  </conditionalFormatting>
  <conditionalFormatting sqref="C75:D75">
    <cfRule type="expression" priority="15" dxfId="0" stopIfTrue="1">
      <formula>OR($A173="AACC",$A173="AWDW",$A173="ARJT")</formula>
    </cfRule>
  </conditionalFormatting>
  <conditionalFormatting sqref="D49">
    <cfRule type="expression" priority="16" dxfId="0" stopIfTrue="1">
      <formula>OR($A620="AACC",$A620="AWDW",$A620="ARJT")</formula>
    </cfRule>
  </conditionalFormatting>
  <conditionalFormatting sqref="D13">
    <cfRule type="expression" priority="17" dxfId="0" stopIfTrue="1">
      <formula>OR($A618="AACC",$A618="AWDW",$A618="ARJT")</formula>
    </cfRule>
  </conditionalFormatting>
  <conditionalFormatting sqref="D37 D41">
    <cfRule type="expression" priority="18" dxfId="0" stopIfTrue="1">
      <formula>OR($A618="AACC",$A618="AWDW",$A618="ARJT")</formula>
    </cfRule>
  </conditionalFormatting>
  <conditionalFormatting sqref="D38">
    <cfRule type="expression" priority="19" dxfId="0" stopIfTrue="1">
      <formula>OR($A620="AACC",$A620="AWDW",$A620="ARJT")</formula>
    </cfRule>
  </conditionalFormatting>
  <conditionalFormatting sqref="C81:D81">
    <cfRule type="expression" priority="20" dxfId="0" stopIfTrue="1">
      <formula>OR($A53="AACC",$A53="AWDW",$A53="ARJT")</formula>
    </cfRule>
  </conditionalFormatting>
  <conditionalFormatting sqref="D15">
    <cfRule type="expression" priority="21" dxfId="0" stopIfTrue="1">
      <formula>OR($A615="AACC",$A615="AWDW",$A615="ARJT")</formula>
    </cfRule>
  </conditionalFormatting>
  <conditionalFormatting sqref="D14">
    <cfRule type="expression" priority="22" dxfId="0" stopIfTrue="1">
      <formula>OR($A618="AACC",$A618="AWDW",$A618="ARJT")</formula>
    </cfRule>
  </conditionalFormatting>
  <conditionalFormatting sqref="D16">
    <cfRule type="expression" priority="23" dxfId="0" stopIfTrue="1">
      <formula>OR($A622="AACC",$A622="AWDW",$A622="ARJT")</formula>
    </cfRule>
  </conditionalFormatting>
  <conditionalFormatting sqref="D99">
    <cfRule type="expression" priority="24" dxfId="0" stopIfTrue="1">
      <formula>OR($A624="AACC",$A624="AWDW",$A624="ARJT")</formula>
    </cfRule>
  </conditionalFormatting>
  <conditionalFormatting sqref="D83">
    <cfRule type="expression" priority="25" dxfId="0" stopIfTrue="1">
      <formula>OR($A624="AACC",$A624="AWDW",$A624="ARJT")</formula>
    </cfRule>
  </conditionalFormatting>
  <conditionalFormatting sqref="C69:D69">
    <cfRule type="expression" priority="26" dxfId="0" stopIfTrue="1">
      <formula>OR($A201="AACC",$A201="AWDW",$A201="ARJT")</formula>
    </cfRule>
  </conditionalFormatting>
  <conditionalFormatting sqref="C101:D101 C94:D94 C65:D65 E28">
    <cfRule type="expression" priority="27" dxfId="0" stopIfTrue="1">
      <formula>OR(#REF!="AACC",#REF!="AWDW",#REF!="ARJT")</formula>
    </cfRule>
  </conditionalFormatting>
  <conditionalFormatting sqref="C63:D63">
    <cfRule type="expression" priority="28" dxfId="0" stopIfTrue="1">
      <formula>OR($A162="AACC",$A162="AWDW",$A162="ARJT")</formula>
    </cfRule>
  </conditionalFormatting>
  <conditionalFormatting sqref="K73 C73:F73 C67:D67">
    <cfRule type="expression" priority="29" dxfId="0" stopIfTrue="1">
      <formula>OR(#REF!="AACC",#REF!="AWDW",#REF!="ARJT")</formula>
    </cfRule>
  </conditionalFormatting>
  <conditionalFormatting sqref="C59:D59">
    <cfRule type="expression" priority="30" dxfId="0" stopIfTrue="1">
      <formula>OR(#REF!="AACC",#REF!="AWDW",#REF!="ARJT")</formula>
    </cfRule>
  </conditionalFormatting>
  <conditionalFormatting sqref="C48:D48">
    <cfRule type="expression" priority="31" dxfId="0" stopIfTrue="1">
      <formula>OR(#REF!="AACC",#REF!="AWDW",#REF!="ARJT")</formula>
    </cfRule>
  </conditionalFormatting>
  <conditionalFormatting sqref="D45">
    <cfRule type="expression" priority="32" dxfId="0" stopIfTrue="1">
      <formula>OR($A615="AACC",$A615="AWDW",$A615="ARJT")</formula>
    </cfRule>
  </conditionalFormatting>
  <conditionalFormatting sqref="K42 C42:D42">
    <cfRule type="expression" priority="33" dxfId="0" stopIfTrue="1">
      <formula>OR(#REF!="AACC",#REF!="AWDW",#REF!="ARJT")</formula>
    </cfRule>
  </conditionalFormatting>
  <conditionalFormatting sqref="F42">
    <cfRule type="expression" priority="34" dxfId="0" stopIfTrue="1">
      <formula>OR(#REF!="AWDW",#REF!="ARJT")</formula>
    </cfRule>
  </conditionalFormatting>
  <conditionalFormatting sqref="C28:D28">
    <cfRule type="expression" priority="35" dxfId="0" stopIfTrue="1">
      <formula>OR(#REF!="AACC",#REF!="AWDW",#REF!="ARJT")</formula>
    </cfRule>
  </conditionalFormatting>
  <conditionalFormatting sqref="C35:D35">
    <cfRule type="expression" priority="36" dxfId="0" stopIfTrue="1">
      <formula>OR(#REF!="AACC",#REF!="AWDW",#REF!="ARJT")</formula>
    </cfRule>
  </conditionalFormatting>
  <conditionalFormatting sqref="C19:D19">
    <cfRule type="expression" priority="37" dxfId="0" stopIfTrue="1">
      <formula>OR(#REF!="AACC",#REF!="AWDW",#REF!="ARJT")</formula>
    </cfRule>
  </conditionalFormatting>
  <conditionalFormatting sqref="C9:E9 K9">
    <cfRule type="expression" priority="38" dxfId="0" stopIfTrue="1">
      <formula>OR(#REF!="AACC",#REF!="AWDW",#REF!="ARJT")</formula>
    </cfRule>
  </conditionalFormatting>
  <conditionalFormatting sqref="F9">
    <cfRule type="expression" priority="39" dxfId="0" stopIfTrue="1">
      <formula>OR(#REF!="AWDW",#REF!="ARJT")</formula>
    </cfRule>
  </conditionalFormatting>
  <dataValidations count="8">
    <dataValidation type="list" allowBlank="1" showErrorMessage="1" errorTitle="GMO" error="The following characters are allowed:&#10;Y or N" sqref="J104:J277 J92 J81 J73 J63 J53 J50 J36 J27 J19 J15">
      <formula1>YN</formula1>
    </dataValidation>
    <dataValidation type="date" operator="greaterThanOrEqual" allowBlank="1" showErrorMessage="1" errorTitle="Date required" error="Please insert a date and use the following format dd-mm-yyyy" sqref="B104:B277">
      <formula1>29221</formula1>
    </dataValidation>
    <dataValidation type="list" allowBlank="1" showInputMessage="1" showErrorMessage="1" sqref="C104:C277 C101 C94:C95 C91:C92 C81 C84:C85 C73 C75:C76 C65:C66 C62:C63 C53 C56 C48 C46 C42:C43 C35:C36 C27:C28 C10 C19 C15">
      <formula1>CATALOG_B1</formula1>
    </dataValidation>
    <dataValidation type="list" allowBlank="1" showErrorMessage="1" errorTitle="Fancy Name / Code" error="The following characters are allowed:&#10;F or C" sqref="F86 F81 F19">
      <formula1>FC</formula1>
    </dataValidation>
    <dataValidation type="list" allowBlank="1" showInputMessage="1" showErrorMessage="1" sqref="A9:A277">
      <formula1>ACTIONS_B</formula1>
    </dataValidation>
    <dataValidation type="list" allowBlank="1" showInputMessage="1" showErrorMessage="1" sqref="L9:L277">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D3">
      <formula1>MEMBERS</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5"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4" t="s">
        <v>42</v>
      </c>
      <c r="B1" s="74"/>
      <c r="C1" s="74"/>
      <c r="D1" s="74"/>
      <c r="E1" s="74"/>
      <c r="F1" s="74"/>
      <c r="G1" s="74"/>
      <c r="H1" s="74"/>
      <c r="I1" s="42"/>
      <c r="J1" s="42"/>
      <c r="K1" s="42"/>
      <c r="L1" s="24"/>
      <c r="M1" s="24"/>
      <c r="N1" s="24"/>
      <c r="O1" s="24"/>
      <c r="P1" s="24"/>
      <c r="Q1" s="24"/>
      <c r="R1" s="24"/>
      <c r="S1" s="25"/>
    </row>
    <row r="2" spans="1:11" ht="13.5" thickBot="1">
      <c r="A2"/>
      <c r="B2"/>
      <c r="C2"/>
      <c r="D2"/>
      <c r="E2"/>
      <c r="F2"/>
      <c r="G2"/>
      <c r="H2"/>
      <c r="I2"/>
      <c r="J2"/>
      <c r="K2"/>
    </row>
    <row r="3" spans="1:11" ht="13.5" thickBot="1">
      <c r="A3"/>
      <c r="B3" s="67" t="s">
        <v>87</v>
      </c>
      <c r="C3" s="68"/>
      <c r="D3" s="18" t="s">
        <v>131</v>
      </c>
      <c r="E3"/>
      <c r="F3"/>
      <c r="G3"/>
      <c r="H3"/>
      <c r="I3"/>
      <c r="J3"/>
      <c r="K3"/>
    </row>
    <row r="4" spans="1:11" ht="13.5" thickBot="1">
      <c r="A4"/>
      <c r="B4" s="67" t="s">
        <v>88</v>
      </c>
      <c r="C4" s="69"/>
      <c r="D4" s="5" t="s">
        <v>49</v>
      </c>
      <c r="E4"/>
      <c r="F4"/>
      <c r="G4"/>
      <c r="H4"/>
      <c r="I4"/>
      <c r="J4"/>
      <c r="K4"/>
    </row>
    <row r="5" spans="1:11" ht="13.5" thickBot="1">
      <c r="A5"/>
      <c r="B5" s="70" t="s">
        <v>148</v>
      </c>
      <c r="C5" s="71"/>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7">
      <selection activeCell="C28" sqref="C28"/>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Ettekoven, K. (Kees)</cp:lastModifiedBy>
  <cp:lastPrinted>2004-08-02T15:03:02Z</cp:lastPrinted>
  <dcterms:created xsi:type="dcterms:W3CDTF">2003-07-28T09:01:41Z</dcterms:created>
  <dcterms:modified xsi:type="dcterms:W3CDTF">2010-01-14T12:16:13Z</dcterms:modified>
  <cp:category/>
  <cp:version/>
  <cp:contentType/>
  <cp:contentStatus/>
</cp:coreProperties>
</file>